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q-mensual-comarca" sheetId="1" r:id="rId1"/>
    <sheet name="q-anual-agents" sheetId="3" r:id="rId2"/>
    <sheet name="q-anual-comandaments" sheetId="2" r:id="rId3"/>
  </sheets>
  <calcPr calcId="145621"/>
</workbook>
</file>

<file path=xl/calcChain.xml><?xml version="1.0" encoding="utf-8"?>
<calcChain xmlns="http://schemas.openxmlformats.org/spreadsheetml/2006/main">
  <c r="I5" i="1" l="1"/>
  <c r="P6" i="1" l="1"/>
  <c r="Q6" i="1"/>
  <c r="R6" i="1"/>
  <c r="S6" i="1"/>
  <c r="M6" i="1"/>
  <c r="N6" i="1"/>
  <c r="O6" i="1"/>
  <c r="L6" i="1"/>
  <c r="B6" i="1" l="1"/>
  <c r="C6" i="1"/>
  <c r="Y3" i="1"/>
  <c r="D6" i="1"/>
  <c r="E6" i="1"/>
  <c r="F6" i="1"/>
  <c r="G6" i="1"/>
  <c r="H6" i="1"/>
  <c r="I6" i="1"/>
  <c r="J6" i="1"/>
  <c r="K6" i="1"/>
  <c r="T6" i="1"/>
  <c r="A8" i="3"/>
  <c r="E5" i="3"/>
  <c r="B6" i="3" s="1"/>
  <c r="A9" i="2"/>
  <c r="E5" i="2"/>
  <c r="B6" i="2" s="1"/>
  <c r="A9" i="1"/>
  <c r="S26" i="1" s="1"/>
  <c r="R31" i="1" l="1"/>
  <c r="R10" i="1"/>
  <c r="S35" i="1"/>
  <c r="B11" i="3"/>
  <c r="D11" i="3"/>
  <c r="F11" i="3"/>
  <c r="H11" i="3"/>
  <c r="J11" i="3"/>
  <c r="L11" i="3"/>
  <c r="B12" i="3"/>
  <c r="D12" i="3"/>
  <c r="F12" i="3"/>
  <c r="H12" i="3"/>
  <c r="J12" i="3"/>
  <c r="L12" i="3"/>
  <c r="B13" i="3"/>
  <c r="D13" i="3"/>
  <c r="F13" i="3"/>
  <c r="H13" i="3"/>
  <c r="J13" i="3"/>
  <c r="L13" i="3"/>
  <c r="B14" i="3"/>
  <c r="D14" i="3"/>
  <c r="F14" i="3"/>
  <c r="H14" i="3"/>
  <c r="J14" i="3"/>
  <c r="L14" i="3"/>
  <c r="B15" i="3"/>
  <c r="D15" i="3"/>
  <c r="F15" i="3"/>
  <c r="H15" i="3"/>
  <c r="J15" i="3"/>
  <c r="L15" i="3"/>
  <c r="B16" i="3"/>
  <c r="D16" i="3"/>
  <c r="F16" i="3"/>
  <c r="H16" i="3"/>
  <c r="J16" i="3"/>
  <c r="L16" i="3"/>
  <c r="B17" i="3"/>
  <c r="D17" i="3"/>
  <c r="F17" i="3"/>
  <c r="H17" i="3"/>
  <c r="J17" i="3"/>
  <c r="L17" i="3"/>
  <c r="B18" i="3"/>
  <c r="D18" i="3"/>
  <c r="F18" i="3"/>
  <c r="H18" i="3"/>
  <c r="J18" i="3"/>
  <c r="L18" i="3"/>
  <c r="B19" i="3"/>
  <c r="D19" i="3"/>
  <c r="F19" i="3"/>
  <c r="H19" i="3"/>
  <c r="J19" i="3"/>
  <c r="L19" i="3"/>
  <c r="B20" i="3"/>
  <c r="D20" i="3"/>
  <c r="F20" i="3"/>
  <c r="H20" i="3"/>
  <c r="J20" i="3"/>
  <c r="L20" i="3"/>
  <c r="B21" i="3"/>
  <c r="D21" i="3"/>
  <c r="F21" i="3"/>
  <c r="H21" i="3"/>
  <c r="J21" i="3"/>
  <c r="L21" i="3"/>
  <c r="B22" i="3"/>
  <c r="D22" i="3"/>
  <c r="F22" i="3"/>
  <c r="H22" i="3"/>
  <c r="J22" i="3"/>
  <c r="L22" i="3"/>
  <c r="B23" i="3"/>
  <c r="D23" i="3"/>
  <c r="F23" i="3"/>
  <c r="H23" i="3"/>
  <c r="J23" i="3"/>
  <c r="L23" i="3"/>
  <c r="B24" i="3"/>
  <c r="D24" i="3"/>
  <c r="F24" i="3"/>
  <c r="H24" i="3"/>
  <c r="J24" i="3"/>
  <c r="L24" i="3"/>
  <c r="B25" i="3"/>
  <c r="C11" i="3"/>
  <c r="E11" i="3"/>
  <c r="G11" i="3"/>
  <c r="I11" i="3"/>
  <c r="K11" i="3"/>
  <c r="M11" i="3"/>
  <c r="C12" i="3"/>
  <c r="E12" i="3"/>
  <c r="G12" i="3"/>
  <c r="I12" i="3"/>
  <c r="K12" i="3"/>
  <c r="M12" i="3"/>
  <c r="C13" i="3"/>
  <c r="E13" i="3"/>
  <c r="G13" i="3"/>
  <c r="I13" i="3"/>
  <c r="K13" i="3"/>
  <c r="M13" i="3"/>
  <c r="C14" i="3"/>
  <c r="E14" i="3"/>
  <c r="G14" i="3"/>
  <c r="I14" i="3"/>
  <c r="K14" i="3"/>
  <c r="M14" i="3"/>
  <c r="C15" i="3"/>
  <c r="E15" i="3"/>
  <c r="G15" i="3"/>
  <c r="I15" i="3"/>
  <c r="K15" i="3"/>
  <c r="M15" i="3"/>
  <c r="C16" i="3"/>
  <c r="E16" i="3"/>
  <c r="G16" i="3"/>
  <c r="I16" i="3"/>
  <c r="K16" i="3"/>
  <c r="M16" i="3"/>
  <c r="C17" i="3"/>
  <c r="E17" i="3"/>
  <c r="G17" i="3"/>
  <c r="I17" i="3"/>
  <c r="K17" i="3"/>
  <c r="M17" i="3"/>
  <c r="C18" i="3"/>
  <c r="E18" i="3"/>
  <c r="G18" i="3"/>
  <c r="I18" i="3"/>
  <c r="K18" i="3"/>
  <c r="M18" i="3"/>
  <c r="C19" i="3"/>
  <c r="E19" i="3"/>
  <c r="G19" i="3"/>
  <c r="I19" i="3"/>
  <c r="K19" i="3"/>
  <c r="M19" i="3"/>
  <c r="C20" i="3"/>
  <c r="E20" i="3"/>
  <c r="G20" i="3"/>
  <c r="I20" i="3"/>
  <c r="K20" i="3"/>
  <c r="M20" i="3"/>
  <c r="C21" i="3"/>
  <c r="E21" i="3"/>
  <c r="G21" i="3"/>
  <c r="I21" i="3"/>
  <c r="K21" i="3"/>
  <c r="M21" i="3"/>
  <c r="C22" i="3"/>
  <c r="E22" i="3"/>
  <c r="G22" i="3"/>
  <c r="I22" i="3"/>
  <c r="K22" i="3"/>
  <c r="M22" i="3"/>
  <c r="C23" i="3"/>
  <c r="E23" i="3"/>
  <c r="G23" i="3"/>
  <c r="I23" i="3"/>
  <c r="K23" i="3"/>
  <c r="M23" i="3"/>
  <c r="C24" i="3"/>
  <c r="E24" i="3"/>
  <c r="G24" i="3"/>
  <c r="I24" i="3"/>
  <c r="K24" i="3"/>
  <c r="M24" i="3"/>
  <c r="C25" i="3"/>
  <c r="D25" i="3"/>
  <c r="F25" i="3"/>
  <c r="H25" i="3"/>
  <c r="J25" i="3"/>
  <c r="L25" i="3"/>
  <c r="B26" i="3"/>
  <c r="D26" i="3"/>
  <c r="F26" i="3"/>
  <c r="H26" i="3"/>
  <c r="J26" i="3"/>
  <c r="L26" i="3"/>
  <c r="B27" i="3"/>
  <c r="D27" i="3"/>
  <c r="F27" i="3"/>
  <c r="H27" i="3"/>
  <c r="J27" i="3"/>
  <c r="L27" i="3"/>
  <c r="B28" i="3"/>
  <c r="D28" i="3"/>
  <c r="F28" i="3"/>
  <c r="H28" i="3"/>
  <c r="J28" i="3"/>
  <c r="L28" i="3"/>
  <c r="B29" i="3"/>
  <c r="D29" i="3"/>
  <c r="F29" i="3"/>
  <c r="H29" i="3"/>
  <c r="J29" i="3"/>
  <c r="L29" i="3"/>
  <c r="B30" i="3"/>
  <c r="D30" i="3"/>
  <c r="F30" i="3"/>
  <c r="H30" i="3"/>
  <c r="J30" i="3"/>
  <c r="L30" i="3"/>
  <c r="B31" i="3"/>
  <c r="D31" i="3"/>
  <c r="F31" i="3"/>
  <c r="H31" i="3"/>
  <c r="J31" i="3"/>
  <c r="L31" i="3"/>
  <c r="B32" i="3"/>
  <c r="D32" i="3"/>
  <c r="F32" i="3"/>
  <c r="H32" i="3"/>
  <c r="J32" i="3"/>
  <c r="L32" i="3"/>
  <c r="B33" i="3"/>
  <c r="D33" i="3"/>
  <c r="F33" i="3"/>
  <c r="H33" i="3"/>
  <c r="J33" i="3"/>
  <c r="L33" i="3"/>
  <c r="B34" i="3"/>
  <c r="D34" i="3"/>
  <c r="F34" i="3"/>
  <c r="H34" i="3"/>
  <c r="J34" i="3"/>
  <c r="L34" i="3"/>
  <c r="B35" i="3"/>
  <c r="D35" i="3"/>
  <c r="F35" i="3"/>
  <c r="H35" i="3"/>
  <c r="J35" i="3"/>
  <c r="L35" i="3"/>
  <c r="B36" i="3"/>
  <c r="D36" i="3"/>
  <c r="F36" i="3"/>
  <c r="H36" i="3"/>
  <c r="J36" i="3"/>
  <c r="L36" i="3"/>
  <c r="B37" i="3"/>
  <c r="D37" i="3"/>
  <c r="F37" i="3"/>
  <c r="H37" i="3"/>
  <c r="J37" i="3"/>
  <c r="L37" i="3"/>
  <c r="B38" i="3"/>
  <c r="D38" i="3"/>
  <c r="F38" i="3"/>
  <c r="H38" i="3"/>
  <c r="J38" i="3"/>
  <c r="L38" i="3"/>
  <c r="B39" i="3"/>
  <c r="D39" i="3"/>
  <c r="F39" i="3"/>
  <c r="H39" i="3"/>
  <c r="J39" i="3"/>
  <c r="L39" i="3"/>
  <c r="B40" i="3"/>
  <c r="D40" i="3"/>
  <c r="F40" i="3"/>
  <c r="H40" i="3"/>
  <c r="J40" i="3"/>
  <c r="L40" i="3"/>
  <c r="C10" i="3"/>
  <c r="E10" i="3"/>
  <c r="G10" i="3"/>
  <c r="I10" i="3"/>
  <c r="K10" i="3"/>
  <c r="M10" i="3"/>
  <c r="D10" i="3"/>
  <c r="H10" i="3"/>
  <c r="L10" i="3"/>
  <c r="E25" i="3"/>
  <c r="G25" i="3"/>
  <c r="I25" i="3"/>
  <c r="K25" i="3"/>
  <c r="M25" i="3"/>
  <c r="C26" i="3"/>
  <c r="E26" i="3"/>
  <c r="G26" i="3"/>
  <c r="I26" i="3"/>
  <c r="K26" i="3"/>
  <c r="M26" i="3"/>
  <c r="C27" i="3"/>
  <c r="E27" i="3"/>
  <c r="G27" i="3"/>
  <c r="I27" i="3"/>
  <c r="K27" i="3"/>
  <c r="M27" i="3"/>
  <c r="C28" i="3"/>
  <c r="E28" i="3"/>
  <c r="G28" i="3"/>
  <c r="I28" i="3"/>
  <c r="K28" i="3"/>
  <c r="M28" i="3"/>
  <c r="C29" i="3"/>
  <c r="E29" i="3"/>
  <c r="G29" i="3"/>
  <c r="I29" i="3"/>
  <c r="K29" i="3"/>
  <c r="M29" i="3"/>
  <c r="C30" i="3"/>
  <c r="E30" i="3"/>
  <c r="G30" i="3"/>
  <c r="I30" i="3"/>
  <c r="K30" i="3"/>
  <c r="M30" i="3"/>
  <c r="C31" i="3"/>
  <c r="E31" i="3"/>
  <c r="G31" i="3"/>
  <c r="I31" i="3"/>
  <c r="K31" i="3"/>
  <c r="M31" i="3"/>
  <c r="C32" i="3"/>
  <c r="E32" i="3"/>
  <c r="G32" i="3"/>
  <c r="I32" i="3"/>
  <c r="K32" i="3"/>
  <c r="M32" i="3"/>
  <c r="C33" i="3"/>
  <c r="E33" i="3"/>
  <c r="G33" i="3"/>
  <c r="I33" i="3"/>
  <c r="K33" i="3"/>
  <c r="M33" i="3"/>
  <c r="C34" i="3"/>
  <c r="E34" i="3"/>
  <c r="G34" i="3"/>
  <c r="I34" i="3"/>
  <c r="K34" i="3"/>
  <c r="M34" i="3"/>
  <c r="C35" i="3"/>
  <c r="E35" i="3"/>
  <c r="G35" i="3"/>
  <c r="I35" i="3"/>
  <c r="K35" i="3"/>
  <c r="M35" i="3"/>
  <c r="C36" i="3"/>
  <c r="E36" i="3"/>
  <c r="G36" i="3"/>
  <c r="I36" i="3"/>
  <c r="K36" i="3"/>
  <c r="M36" i="3"/>
  <c r="C37" i="3"/>
  <c r="E37" i="3"/>
  <c r="G37" i="3"/>
  <c r="I37" i="3"/>
  <c r="K37" i="3"/>
  <c r="M37" i="3"/>
  <c r="C38" i="3"/>
  <c r="E38" i="3"/>
  <c r="G38" i="3"/>
  <c r="I38" i="3"/>
  <c r="K38" i="3"/>
  <c r="M38" i="3"/>
  <c r="C39" i="3"/>
  <c r="E39" i="3"/>
  <c r="G39" i="3"/>
  <c r="I39" i="3"/>
  <c r="K39" i="3"/>
  <c r="M39" i="3"/>
  <c r="C40" i="3"/>
  <c r="E40" i="3"/>
  <c r="G40" i="3"/>
  <c r="I40" i="3"/>
  <c r="K40" i="3"/>
  <c r="M40" i="3"/>
  <c r="F10" i="3"/>
  <c r="J10" i="3"/>
  <c r="B10" i="3"/>
  <c r="R35" i="1"/>
  <c r="R26" i="1"/>
  <c r="S28" i="1"/>
  <c r="R29" i="1"/>
  <c r="S25" i="1"/>
  <c r="S16" i="1"/>
  <c r="R32" i="1"/>
  <c r="S38" i="1"/>
  <c r="R23" i="1"/>
  <c r="S12" i="1"/>
  <c r="R37" i="1"/>
  <c r="R19" i="1"/>
  <c r="R16" i="1"/>
  <c r="R13" i="1"/>
  <c r="R38" i="1"/>
  <c r="S10" i="1"/>
  <c r="S13" i="1"/>
  <c r="S32" i="1"/>
  <c r="S18" i="1"/>
  <c r="R20" i="1"/>
  <c r="R21" i="1"/>
  <c r="R14" i="1"/>
  <c r="S11" i="1"/>
  <c r="S21" i="1"/>
  <c r="S15" i="1"/>
  <c r="I11" i="1"/>
  <c r="Q11" i="1"/>
  <c r="I12" i="1"/>
  <c r="Q12" i="1"/>
  <c r="I13" i="1"/>
  <c r="Q13" i="1"/>
  <c r="I14" i="1"/>
  <c r="Q14" i="1"/>
  <c r="I15" i="1"/>
  <c r="Q15" i="1"/>
  <c r="I16" i="1"/>
  <c r="Q16" i="1"/>
  <c r="I17" i="1"/>
  <c r="Q17" i="1"/>
  <c r="I18" i="1"/>
  <c r="Q18" i="1"/>
  <c r="I19" i="1"/>
  <c r="Q19" i="1"/>
  <c r="I20" i="1"/>
  <c r="Q20" i="1"/>
  <c r="I21" i="1"/>
  <c r="Q21" i="1"/>
  <c r="I22" i="1"/>
  <c r="Q22" i="1"/>
  <c r="I23" i="1"/>
  <c r="Q23" i="1"/>
  <c r="I24" i="1"/>
  <c r="Q24" i="1"/>
  <c r="I25" i="1"/>
  <c r="Q25" i="1"/>
  <c r="I26" i="1"/>
  <c r="Q26" i="1"/>
  <c r="I27" i="1"/>
  <c r="Q27" i="1"/>
  <c r="I28" i="1"/>
  <c r="Q28" i="1"/>
  <c r="I29" i="1"/>
  <c r="Q29" i="1"/>
  <c r="I30" i="1"/>
  <c r="Q30" i="1"/>
  <c r="I31" i="1"/>
  <c r="Q31" i="1"/>
  <c r="I32" i="1"/>
  <c r="Q32" i="1"/>
  <c r="I33" i="1"/>
  <c r="Q33" i="1"/>
  <c r="I34" i="1"/>
  <c r="Q34" i="1"/>
  <c r="I35" i="1"/>
  <c r="Q35" i="1"/>
  <c r="I36" i="1"/>
  <c r="Q36" i="1"/>
  <c r="I37" i="1"/>
  <c r="Q37" i="1"/>
  <c r="I38" i="1"/>
  <c r="Q38" i="1"/>
  <c r="I39" i="1"/>
  <c r="Q39" i="1"/>
  <c r="G40" i="1"/>
  <c r="O40" i="1"/>
  <c r="F10" i="1"/>
  <c r="N10" i="1"/>
  <c r="T14" i="1"/>
  <c r="T22" i="1"/>
  <c r="T30" i="1"/>
  <c r="T38" i="1"/>
  <c r="N40" i="1"/>
  <c r="T13" i="1"/>
  <c r="T37" i="1"/>
  <c r="O38" i="1"/>
  <c r="D10" i="1"/>
  <c r="B10" i="1"/>
  <c r="H11" i="1"/>
  <c r="P11" i="1"/>
  <c r="H12" i="1"/>
  <c r="P12" i="1"/>
  <c r="H13" i="1"/>
  <c r="P13" i="1"/>
  <c r="H14" i="1"/>
  <c r="P14" i="1"/>
  <c r="H15" i="1"/>
  <c r="P15" i="1"/>
  <c r="H16" i="1"/>
  <c r="P16" i="1"/>
  <c r="H17" i="1"/>
  <c r="P17" i="1"/>
  <c r="H18" i="1"/>
  <c r="P18" i="1"/>
  <c r="H19" i="1"/>
  <c r="P19" i="1"/>
  <c r="H20" i="1"/>
  <c r="P20" i="1"/>
  <c r="H21" i="1"/>
  <c r="P21" i="1"/>
  <c r="H22" i="1"/>
  <c r="P22" i="1"/>
  <c r="H23" i="1"/>
  <c r="P23" i="1"/>
  <c r="H24" i="1"/>
  <c r="P24" i="1"/>
  <c r="H25" i="1"/>
  <c r="P25" i="1"/>
  <c r="H26" i="1"/>
  <c r="P26" i="1"/>
  <c r="H27" i="1"/>
  <c r="P27" i="1"/>
  <c r="H28" i="1"/>
  <c r="P28" i="1"/>
  <c r="H29" i="1"/>
  <c r="P29" i="1"/>
  <c r="H30" i="1"/>
  <c r="P30" i="1"/>
  <c r="H31" i="1"/>
  <c r="P31" i="1"/>
  <c r="H32" i="1"/>
  <c r="P32" i="1"/>
  <c r="H33" i="1"/>
  <c r="P33" i="1"/>
  <c r="H34" i="1"/>
  <c r="P34" i="1"/>
  <c r="H35" i="1"/>
  <c r="P35" i="1"/>
  <c r="H36" i="1"/>
  <c r="P36" i="1"/>
  <c r="H37" i="1"/>
  <c r="P37" i="1"/>
  <c r="H38" i="1"/>
  <c r="P38" i="1"/>
  <c r="H39" i="1"/>
  <c r="P39" i="1"/>
  <c r="F40" i="1"/>
  <c r="E10" i="1"/>
  <c r="T21" i="1"/>
  <c r="G38" i="1"/>
  <c r="E40" i="1"/>
  <c r="T28" i="1"/>
  <c r="G11" i="1"/>
  <c r="O11" i="1"/>
  <c r="G12" i="1"/>
  <c r="O12" i="1"/>
  <c r="G13" i="1"/>
  <c r="O13" i="1"/>
  <c r="G14" i="1"/>
  <c r="O14" i="1"/>
  <c r="G15" i="1"/>
  <c r="O15" i="1"/>
  <c r="G16" i="1"/>
  <c r="O16" i="1"/>
  <c r="G17" i="1"/>
  <c r="O17" i="1"/>
  <c r="G18" i="1"/>
  <c r="O18" i="1"/>
  <c r="G19" i="1"/>
  <c r="O19" i="1"/>
  <c r="G20" i="1"/>
  <c r="O20" i="1"/>
  <c r="G21" i="1"/>
  <c r="O21" i="1"/>
  <c r="G22" i="1"/>
  <c r="O22" i="1"/>
  <c r="G23" i="1"/>
  <c r="O23" i="1"/>
  <c r="G24" i="1"/>
  <c r="O24" i="1"/>
  <c r="G25" i="1"/>
  <c r="O25" i="1"/>
  <c r="G26" i="1"/>
  <c r="O26" i="1"/>
  <c r="G27" i="1"/>
  <c r="O27" i="1"/>
  <c r="G28" i="1"/>
  <c r="O28" i="1"/>
  <c r="G29" i="1"/>
  <c r="O29" i="1"/>
  <c r="G30" i="1"/>
  <c r="O30" i="1"/>
  <c r="G31" i="1"/>
  <c r="O31" i="1"/>
  <c r="G32" i="1"/>
  <c r="O32" i="1"/>
  <c r="G33" i="1"/>
  <c r="O33" i="1"/>
  <c r="G34" i="1"/>
  <c r="O34" i="1"/>
  <c r="G35" i="1"/>
  <c r="O35" i="1"/>
  <c r="G36" i="1"/>
  <c r="O36" i="1"/>
  <c r="G37" i="1"/>
  <c r="G39" i="1"/>
  <c r="T12" i="1"/>
  <c r="F11" i="1"/>
  <c r="N11" i="1"/>
  <c r="F12" i="1"/>
  <c r="N12" i="1"/>
  <c r="F13" i="1"/>
  <c r="N13" i="1"/>
  <c r="F14" i="1"/>
  <c r="N14" i="1"/>
  <c r="F15" i="1"/>
  <c r="N15" i="1"/>
  <c r="F16" i="1"/>
  <c r="N16" i="1"/>
  <c r="F17" i="1"/>
  <c r="N17" i="1"/>
  <c r="F18" i="1"/>
  <c r="N18" i="1"/>
  <c r="F19" i="1"/>
  <c r="N19" i="1"/>
  <c r="F20" i="1"/>
  <c r="N20" i="1"/>
  <c r="F21" i="1"/>
  <c r="N21" i="1"/>
  <c r="F22" i="1"/>
  <c r="N22" i="1"/>
  <c r="F23" i="1"/>
  <c r="N23" i="1"/>
  <c r="F24" i="1"/>
  <c r="N24" i="1"/>
  <c r="F25" i="1"/>
  <c r="N25" i="1"/>
  <c r="F26" i="1"/>
  <c r="N26" i="1"/>
  <c r="F27" i="1"/>
  <c r="N27" i="1"/>
  <c r="F28" i="1"/>
  <c r="N28" i="1"/>
  <c r="F29" i="1"/>
  <c r="N29" i="1"/>
  <c r="F30" i="1"/>
  <c r="N30" i="1"/>
  <c r="F31" i="1"/>
  <c r="N31" i="1"/>
  <c r="F32" i="1"/>
  <c r="N32" i="1"/>
  <c r="F33" i="1"/>
  <c r="N33" i="1"/>
  <c r="F34" i="1"/>
  <c r="N34" i="1"/>
  <c r="F35" i="1"/>
  <c r="N35" i="1"/>
  <c r="F36" i="1"/>
  <c r="N36" i="1"/>
  <c r="F37" i="1"/>
  <c r="N37" i="1"/>
  <c r="F38" i="1"/>
  <c r="N38" i="1"/>
  <c r="F39" i="1"/>
  <c r="N39" i="1"/>
  <c r="D40" i="1"/>
  <c r="L40" i="1"/>
  <c r="C10" i="1"/>
  <c r="K10" i="1"/>
  <c r="T11" i="1"/>
  <c r="T19" i="1"/>
  <c r="T27" i="1"/>
  <c r="T35" i="1"/>
  <c r="M35" i="1"/>
  <c r="E37" i="1"/>
  <c r="E38" i="1"/>
  <c r="E39" i="1"/>
  <c r="C40" i="1"/>
  <c r="S40" i="1"/>
  <c r="T26" i="1"/>
  <c r="E11" i="1"/>
  <c r="M11" i="1"/>
  <c r="E12" i="1"/>
  <c r="M12" i="1"/>
  <c r="E13" i="1"/>
  <c r="M13" i="1"/>
  <c r="E14" i="1"/>
  <c r="M14" i="1"/>
  <c r="E15" i="1"/>
  <c r="M15" i="1"/>
  <c r="E16" i="1"/>
  <c r="M16" i="1"/>
  <c r="E17" i="1"/>
  <c r="M17" i="1"/>
  <c r="E18" i="1"/>
  <c r="M18" i="1"/>
  <c r="E19" i="1"/>
  <c r="M19" i="1"/>
  <c r="E20" i="1"/>
  <c r="M20" i="1"/>
  <c r="E21" i="1"/>
  <c r="M21" i="1"/>
  <c r="E22" i="1"/>
  <c r="M22" i="1"/>
  <c r="E23" i="1"/>
  <c r="M23" i="1"/>
  <c r="E24" i="1"/>
  <c r="M24" i="1"/>
  <c r="E25" i="1"/>
  <c r="M25" i="1"/>
  <c r="E26" i="1"/>
  <c r="M26" i="1"/>
  <c r="E27" i="1"/>
  <c r="M27" i="1"/>
  <c r="E28" i="1"/>
  <c r="M28" i="1"/>
  <c r="E29" i="1"/>
  <c r="M29" i="1"/>
  <c r="E30" i="1"/>
  <c r="M30" i="1"/>
  <c r="E31" i="1"/>
  <c r="M31" i="1"/>
  <c r="E32" i="1"/>
  <c r="M32" i="1"/>
  <c r="E33" i="1"/>
  <c r="M33" i="1"/>
  <c r="E34" i="1"/>
  <c r="M34" i="1"/>
  <c r="E35" i="1"/>
  <c r="E36" i="1"/>
  <c r="M36" i="1"/>
  <c r="M37" i="1"/>
  <c r="M38" i="1"/>
  <c r="M39" i="1"/>
  <c r="K40" i="1"/>
  <c r="J10" i="1"/>
  <c r="D11" i="1"/>
  <c r="L11" i="1"/>
  <c r="D12" i="1"/>
  <c r="L12" i="1"/>
  <c r="D13" i="1"/>
  <c r="L13" i="1"/>
  <c r="D14" i="1"/>
  <c r="L14" i="1"/>
  <c r="D15" i="1"/>
  <c r="L15" i="1"/>
  <c r="D16" i="1"/>
  <c r="L16" i="1"/>
  <c r="D17" i="1"/>
  <c r="L17" i="1"/>
  <c r="D18" i="1"/>
  <c r="L18" i="1"/>
  <c r="D19" i="1"/>
  <c r="L19" i="1"/>
  <c r="D20" i="1"/>
  <c r="L20" i="1"/>
  <c r="D21" i="1"/>
  <c r="L21" i="1"/>
  <c r="D22" i="1"/>
  <c r="L22" i="1"/>
  <c r="D23" i="1"/>
  <c r="L23" i="1"/>
  <c r="D24" i="1"/>
  <c r="L24" i="1"/>
  <c r="D25" i="1"/>
  <c r="L25" i="1"/>
  <c r="D26" i="1"/>
  <c r="L26" i="1"/>
  <c r="D27" i="1"/>
  <c r="L27" i="1"/>
  <c r="D28" i="1"/>
  <c r="L28" i="1"/>
  <c r="D29" i="1"/>
  <c r="L29" i="1"/>
  <c r="D30" i="1"/>
  <c r="L30" i="1"/>
  <c r="D31" i="1"/>
  <c r="L31" i="1"/>
  <c r="D32" i="1"/>
  <c r="L32" i="1"/>
  <c r="D33" i="1"/>
  <c r="L33" i="1"/>
  <c r="D34" i="1"/>
  <c r="L34" i="1"/>
  <c r="D35" i="1"/>
  <c r="L35" i="1"/>
  <c r="D36" i="1"/>
  <c r="L36" i="1"/>
  <c r="D37" i="1"/>
  <c r="L37" i="1"/>
  <c r="D38" i="1"/>
  <c r="L38" i="1"/>
  <c r="D39" i="1"/>
  <c r="L39" i="1"/>
  <c r="B40" i="1"/>
  <c r="J40" i="1"/>
  <c r="R40" i="1"/>
  <c r="I10" i="1"/>
  <c r="Q10" i="1"/>
  <c r="T17" i="1"/>
  <c r="T25" i="1"/>
  <c r="T33" i="1"/>
  <c r="T10" i="1"/>
  <c r="Q40" i="1"/>
  <c r="P10" i="1"/>
  <c r="T24" i="1"/>
  <c r="T40" i="1"/>
  <c r="L10" i="1"/>
  <c r="T18" i="1"/>
  <c r="C11" i="1"/>
  <c r="K11" i="1"/>
  <c r="C12" i="1"/>
  <c r="K12" i="1"/>
  <c r="C13" i="1"/>
  <c r="K13" i="1"/>
  <c r="C14" i="1"/>
  <c r="K14" i="1"/>
  <c r="C15" i="1"/>
  <c r="K15" i="1"/>
  <c r="C16" i="1"/>
  <c r="K16" i="1"/>
  <c r="C17" i="1"/>
  <c r="K17" i="1"/>
  <c r="C18" i="1"/>
  <c r="K18" i="1"/>
  <c r="C19" i="1"/>
  <c r="K19" i="1"/>
  <c r="C20" i="1"/>
  <c r="K20" i="1"/>
  <c r="C21" i="1"/>
  <c r="K21" i="1"/>
  <c r="C22" i="1"/>
  <c r="K22" i="1"/>
  <c r="C23" i="1"/>
  <c r="K23" i="1"/>
  <c r="C24" i="1"/>
  <c r="K24" i="1"/>
  <c r="C25" i="1"/>
  <c r="K25" i="1"/>
  <c r="C26" i="1"/>
  <c r="K26" i="1"/>
  <c r="C27" i="1"/>
  <c r="K27" i="1"/>
  <c r="C28" i="1"/>
  <c r="K28" i="1"/>
  <c r="C29" i="1"/>
  <c r="K29" i="1"/>
  <c r="C30" i="1"/>
  <c r="K30" i="1"/>
  <c r="C31" i="1"/>
  <c r="K31" i="1"/>
  <c r="C32" i="1"/>
  <c r="K32" i="1"/>
  <c r="C33" i="1"/>
  <c r="K33" i="1"/>
  <c r="C34" i="1"/>
  <c r="K34" i="1"/>
  <c r="C35" i="1"/>
  <c r="K35" i="1"/>
  <c r="C36" i="1"/>
  <c r="K36" i="1"/>
  <c r="C37" i="1"/>
  <c r="K37" i="1"/>
  <c r="C38" i="1"/>
  <c r="K38" i="1"/>
  <c r="C39" i="1"/>
  <c r="K39" i="1"/>
  <c r="S39" i="1"/>
  <c r="I40" i="1"/>
  <c r="H10" i="1"/>
  <c r="T16" i="1"/>
  <c r="T32" i="1"/>
  <c r="M40" i="1"/>
  <c r="T36" i="1"/>
  <c r="B11" i="1"/>
  <c r="J11" i="1"/>
  <c r="B12" i="1"/>
  <c r="J12" i="1"/>
  <c r="B13" i="1"/>
  <c r="J13" i="1"/>
  <c r="B14" i="1"/>
  <c r="J14" i="1"/>
  <c r="B15" i="1"/>
  <c r="J15" i="1"/>
  <c r="B16" i="1"/>
  <c r="J16" i="1"/>
  <c r="B17" i="1"/>
  <c r="J17" i="1"/>
  <c r="B18" i="1"/>
  <c r="J18" i="1"/>
  <c r="B19" i="1"/>
  <c r="J19" i="1"/>
  <c r="B20" i="1"/>
  <c r="J20" i="1"/>
  <c r="B21" i="1"/>
  <c r="J21" i="1"/>
  <c r="B22" i="1"/>
  <c r="J22" i="1"/>
  <c r="B23" i="1"/>
  <c r="J23" i="1"/>
  <c r="B24" i="1"/>
  <c r="J24" i="1"/>
  <c r="B25" i="1"/>
  <c r="J25" i="1"/>
  <c r="B26" i="1"/>
  <c r="J26" i="1"/>
  <c r="B27" i="1"/>
  <c r="J27" i="1"/>
  <c r="B28" i="1"/>
  <c r="J28" i="1"/>
  <c r="B29" i="1"/>
  <c r="J29" i="1"/>
  <c r="B30" i="1"/>
  <c r="J30" i="1"/>
  <c r="B31" i="1"/>
  <c r="J31" i="1"/>
  <c r="B32" i="1"/>
  <c r="J32" i="1"/>
  <c r="B33" i="1"/>
  <c r="J33" i="1"/>
  <c r="B34" i="1"/>
  <c r="J34" i="1"/>
  <c r="B35" i="1"/>
  <c r="J35" i="1"/>
  <c r="B36" i="1"/>
  <c r="J36" i="1"/>
  <c r="B37" i="1"/>
  <c r="J37" i="1"/>
  <c r="B38" i="1"/>
  <c r="J38" i="1"/>
  <c r="B39" i="1"/>
  <c r="J39" i="1"/>
  <c r="R39" i="1"/>
  <c r="H40" i="1"/>
  <c r="P40" i="1"/>
  <c r="G10" i="1"/>
  <c r="O10" i="1"/>
  <c r="T15" i="1"/>
  <c r="T23" i="1"/>
  <c r="T31" i="1"/>
  <c r="T39" i="1"/>
  <c r="M10" i="1"/>
  <c r="T29" i="1"/>
  <c r="O37" i="1"/>
  <c r="O39" i="1"/>
  <c r="T20" i="1"/>
  <c r="T34" i="1"/>
  <c r="R28" i="1"/>
  <c r="R25" i="1"/>
  <c r="R22" i="1"/>
  <c r="S19" i="1"/>
  <c r="S29" i="1"/>
  <c r="S23" i="1"/>
  <c r="S34" i="1"/>
  <c r="R15" i="1"/>
  <c r="R33" i="1"/>
  <c r="R34" i="1"/>
  <c r="S27" i="1"/>
  <c r="S37" i="1"/>
  <c r="S31" i="1"/>
  <c r="S17" i="1"/>
  <c r="R27" i="1"/>
  <c r="R24" i="1"/>
  <c r="R17" i="1"/>
  <c r="R18" i="1"/>
  <c r="S20" i="1"/>
  <c r="S14" i="1"/>
  <c r="S33" i="1"/>
  <c r="S22" i="1"/>
  <c r="R11" i="1"/>
  <c r="R12" i="1"/>
  <c r="R36" i="1"/>
  <c r="R30" i="1"/>
  <c r="S36" i="1"/>
  <c r="S30" i="1"/>
  <c r="S24" i="1"/>
  <c r="X17" i="1"/>
  <c r="Y17" i="1" s="1"/>
  <c r="X25" i="1"/>
  <c r="Y25" i="1" s="1"/>
  <c r="X16" i="1"/>
  <c r="Y16" i="1" s="1"/>
  <c r="X15" i="1"/>
  <c r="Y15" i="1" s="1"/>
  <c r="X23" i="1"/>
  <c r="Y23" i="1" s="1"/>
  <c r="X14" i="1"/>
  <c r="Y14" i="1" s="1"/>
  <c r="X22" i="1"/>
  <c r="Y22" i="1" s="1"/>
  <c r="X30" i="1"/>
  <c r="X21" i="1"/>
  <c r="Y21" i="1" s="1"/>
  <c r="X29" i="1"/>
  <c r="Y29" i="1" s="1"/>
  <c r="X13" i="1"/>
  <c r="Y13" i="1" s="1"/>
  <c r="X12" i="1"/>
  <c r="Y12" i="1" s="1"/>
  <c r="X20" i="1"/>
  <c r="Y20" i="1" s="1"/>
  <c r="X28" i="1"/>
  <c r="Y28" i="1" s="1"/>
  <c r="X11" i="1"/>
  <c r="Y11" i="1" s="1"/>
  <c r="X19" i="1"/>
  <c r="Y19" i="1" s="1"/>
  <c r="X27" i="1"/>
  <c r="Y27" i="1" s="1"/>
  <c r="X10" i="1"/>
  <c r="Y10" i="1" s="1"/>
  <c r="X18" i="1"/>
  <c r="Y18" i="1" s="1"/>
  <c r="X26" i="1"/>
  <c r="Y26" i="1" s="1"/>
  <c r="X24" i="1"/>
  <c r="Y24" i="1" s="1"/>
  <c r="C38" i="2"/>
  <c r="C40" i="2"/>
  <c r="G40" i="2"/>
  <c r="L40" i="2"/>
  <c r="C39" i="2"/>
  <c r="E40" i="2"/>
  <c r="J40" i="2"/>
  <c r="B11" i="2"/>
  <c r="D11" i="2"/>
  <c r="F11" i="2"/>
  <c r="H11" i="2"/>
  <c r="J11" i="2"/>
  <c r="L11" i="2"/>
  <c r="B12" i="2"/>
  <c r="D12" i="2"/>
  <c r="F12" i="2"/>
  <c r="H12" i="2"/>
  <c r="J12" i="2"/>
  <c r="L12" i="2"/>
  <c r="B13" i="2"/>
  <c r="D13" i="2"/>
  <c r="F13" i="2"/>
  <c r="H13" i="2"/>
  <c r="J13" i="2"/>
  <c r="L13" i="2"/>
  <c r="B14" i="2"/>
  <c r="D14" i="2"/>
  <c r="F14" i="2"/>
  <c r="H14" i="2"/>
  <c r="J14" i="2"/>
  <c r="L14" i="2"/>
  <c r="B15" i="2"/>
  <c r="D15" i="2"/>
  <c r="F15" i="2"/>
  <c r="H15" i="2"/>
  <c r="J15" i="2"/>
  <c r="L15" i="2"/>
  <c r="B16" i="2"/>
  <c r="D16" i="2"/>
  <c r="F16" i="2"/>
  <c r="H16" i="2"/>
  <c r="J16" i="2"/>
  <c r="L16" i="2"/>
  <c r="B17" i="2"/>
  <c r="D17" i="2"/>
  <c r="F17" i="2"/>
  <c r="H17" i="2"/>
  <c r="J17" i="2"/>
  <c r="L17" i="2"/>
  <c r="B18" i="2"/>
  <c r="D18" i="2"/>
  <c r="F18" i="2"/>
  <c r="H18" i="2"/>
  <c r="J18" i="2"/>
  <c r="L18" i="2"/>
  <c r="B19" i="2"/>
  <c r="D19" i="2"/>
  <c r="F19" i="2"/>
  <c r="H19" i="2"/>
  <c r="J19" i="2"/>
  <c r="L19" i="2"/>
  <c r="B20" i="2"/>
  <c r="D20" i="2"/>
  <c r="F20" i="2"/>
  <c r="H20" i="2"/>
  <c r="J20" i="2"/>
  <c r="L20" i="2"/>
  <c r="B21" i="2"/>
  <c r="D21" i="2"/>
  <c r="F21" i="2"/>
  <c r="H21" i="2"/>
  <c r="J21" i="2"/>
  <c r="L21" i="2"/>
  <c r="B22" i="2"/>
  <c r="D22" i="2"/>
  <c r="F22" i="2"/>
  <c r="H22" i="2"/>
  <c r="J22" i="2"/>
  <c r="L22" i="2"/>
  <c r="B23" i="2"/>
  <c r="D23" i="2"/>
  <c r="F23" i="2"/>
  <c r="H23" i="2"/>
  <c r="J23" i="2"/>
  <c r="L23" i="2"/>
  <c r="B24" i="2"/>
  <c r="D24" i="2"/>
  <c r="F24" i="2"/>
  <c r="H24" i="2"/>
  <c r="J24" i="2"/>
  <c r="L24" i="2"/>
  <c r="B25" i="2"/>
  <c r="C11" i="2"/>
  <c r="E11" i="2"/>
  <c r="G11" i="2"/>
  <c r="I11" i="2"/>
  <c r="K11" i="2"/>
  <c r="M11" i="2"/>
  <c r="C12" i="2"/>
  <c r="E12" i="2"/>
  <c r="G12" i="2"/>
  <c r="I12" i="2"/>
  <c r="K12" i="2"/>
  <c r="M12" i="2"/>
  <c r="C13" i="2"/>
  <c r="E13" i="2"/>
  <c r="G13" i="2"/>
  <c r="I13" i="2"/>
  <c r="K13" i="2"/>
  <c r="M13" i="2"/>
  <c r="C14" i="2"/>
  <c r="E14" i="2"/>
  <c r="G14" i="2"/>
  <c r="I14" i="2"/>
  <c r="K14" i="2"/>
  <c r="M14" i="2"/>
  <c r="C15" i="2"/>
  <c r="E15" i="2"/>
  <c r="G15" i="2"/>
  <c r="I15" i="2"/>
  <c r="K15" i="2"/>
  <c r="M15" i="2"/>
  <c r="C16" i="2"/>
  <c r="E16" i="2"/>
  <c r="G16" i="2"/>
  <c r="I16" i="2"/>
  <c r="K16" i="2"/>
  <c r="M16" i="2"/>
  <c r="C17" i="2"/>
  <c r="E17" i="2"/>
  <c r="G17" i="2"/>
  <c r="I17" i="2"/>
  <c r="K17" i="2"/>
  <c r="M17" i="2"/>
  <c r="C18" i="2"/>
  <c r="E18" i="2"/>
  <c r="G18" i="2"/>
  <c r="I18" i="2"/>
  <c r="K18" i="2"/>
  <c r="M18" i="2"/>
  <c r="C19" i="2"/>
  <c r="E19" i="2"/>
  <c r="G19" i="2"/>
  <c r="I19" i="2"/>
  <c r="K19" i="2"/>
  <c r="M19" i="2"/>
  <c r="C20" i="2"/>
  <c r="E20" i="2"/>
  <c r="G20" i="2"/>
  <c r="I20" i="2"/>
  <c r="K20" i="2"/>
  <c r="M20" i="2"/>
  <c r="C21" i="2"/>
  <c r="E21" i="2"/>
  <c r="G21" i="2"/>
  <c r="I21" i="2"/>
  <c r="K21" i="2"/>
  <c r="M21" i="2"/>
  <c r="C22" i="2"/>
  <c r="E22" i="2"/>
  <c r="G22" i="2"/>
  <c r="I22" i="2"/>
  <c r="K22" i="2"/>
  <c r="M22" i="2"/>
  <c r="C23" i="2"/>
  <c r="E23" i="2"/>
  <c r="G23" i="2"/>
  <c r="I23" i="2"/>
  <c r="K23" i="2"/>
  <c r="M23" i="2"/>
  <c r="C24" i="2"/>
  <c r="E24" i="2"/>
  <c r="G24" i="2"/>
  <c r="I24" i="2"/>
  <c r="K24" i="2"/>
  <c r="M24" i="2"/>
  <c r="C25" i="2"/>
  <c r="D25" i="2"/>
  <c r="F25" i="2"/>
  <c r="H25" i="2"/>
  <c r="J25" i="2"/>
  <c r="L25" i="2"/>
  <c r="B26" i="2"/>
  <c r="D26" i="2"/>
  <c r="F26" i="2"/>
  <c r="H26" i="2"/>
  <c r="J26" i="2"/>
  <c r="L26" i="2"/>
  <c r="B27" i="2"/>
  <c r="D27" i="2"/>
  <c r="F27" i="2"/>
  <c r="H27" i="2"/>
  <c r="J27" i="2"/>
  <c r="L27" i="2"/>
  <c r="B28" i="2"/>
  <c r="D28" i="2"/>
  <c r="F28" i="2"/>
  <c r="H28" i="2"/>
  <c r="J28" i="2"/>
  <c r="L28" i="2"/>
  <c r="B29" i="2"/>
  <c r="D29" i="2"/>
  <c r="F29" i="2"/>
  <c r="H29" i="2"/>
  <c r="J29" i="2"/>
  <c r="L29" i="2"/>
  <c r="B30" i="2"/>
  <c r="D30" i="2"/>
  <c r="F30" i="2"/>
  <c r="H30" i="2"/>
  <c r="J30" i="2"/>
  <c r="L30" i="2"/>
  <c r="B31" i="2"/>
  <c r="D31" i="2"/>
  <c r="F31" i="2"/>
  <c r="H31" i="2"/>
  <c r="J31" i="2"/>
  <c r="L31" i="2"/>
  <c r="B32" i="2"/>
  <c r="D32" i="2"/>
  <c r="F32" i="2"/>
  <c r="H32" i="2"/>
  <c r="J32" i="2"/>
  <c r="L32" i="2"/>
  <c r="B33" i="2"/>
  <c r="D33" i="2"/>
  <c r="F33" i="2"/>
  <c r="H33" i="2"/>
  <c r="J33" i="2"/>
  <c r="L33" i="2"/>
  <c r="B34" i="2"/>
  <c r="D34" i="2"/>
  <c r="F34" i="2"/>
  <c r="H34" i="2"/>
  <c r="J34" i="2"/>
  <c r="L34" i="2"/>
  <c r="B35" i="2"/>
  <c r="D35" i="2"/>
  <c r="F35" i="2"/>
  <c r="H35" i="2"/>
  <c r="J35" i="2"/>
  <c r="L35" i="2"/>
  <c r="B36" i="2"/>
  <c r="D36" i="2"/>
  <c r="F36" i="2"/>
  <c r="H36" i="2"/>
  <c r="J36" i="2"/>
  <c r="L36" i="2"/>
  <c r="B37" i="2"/>
  <c r="D37" i="2"/>
  <c r="F37" i="2"/>
  <c r="H37" i="2"/>
  <c r="J37" i="2"/>
  <c r="L37" i="2"/>
  <c r="B38" i="2"/>
  <c r="D38" i="2"/>
  <c r="F38" i="2"/>
  <c r="H38" i="2"/>
  <c r="J38" i="2"/>
  <c r="L38" i="2"/>
  <c r="B39" i="2"/>
  <c r="D39" i="2"/>
  <c r="F39" i="2"/>
  <c r="H39" i="2"/>
  <c r="E25" i="2"/>
  <c r="G25" i="2"/>
  <c r="I25" i="2"/>
  <c r="K25" i="2"/>
  <c r="M25" i="2"/>
  <c r="C26" i="2"/>
  <c r="E26" i="2"/>
  <c r="G26" i="2"/>
  <c r="I26" i="2"/>
  <c r="K26" i="2"/>
  <c r="M26" i="2"/>
  <c r="C27" i="2"/>
  <c r="E27" i="2"/>
  <c r="G27" i="2"/>
  <c r="I27" i="2"/>
  <c r="K27" i="2"/>
  <c r="M27" i="2"/>
  <c r="C28" i="2"/>
  <c r="E28" i="2"/>
  <c r="G28" i="2"/>
  <c r="I28" i="2"/>
  <c r="K28" i="2"/>
  <c r="M28" i="2"/>
  <c r="C29" i="2"/>
  <c r="E29" i="2"/>
  <c r="G29" i="2"/>
  <c r="I29" i="2"/>
  <c r="K29" i="2"/>
  <c r="M29" i="2"/>
  <c r="C30" i="2"/>
  <c r="E30" i="2"/>
  <c r="G30" i="2"/>
  <c r="I30" i="2"/>
  <c r="K30" i="2"/>
  <c r="M30" i="2"/>
  <c r="C31" i="2"/>
  <c r="E31" i="2"/>
  <c r="G31" i="2"/>
  <c r="I31" i="2"/>
  <c r="K31" i="2"/>
  <c r="M31" i="2"/>
  <c r="C32" i="2"/>
  <c r="E32" i="2"/>
  <c r="G32" i="2"/>
  <c r="I32" i="2"/>
  <c r="K32" i="2"/>
  <c r="M32" i="2"/>
  <c r="C33" i="2"/>
  <c r="E33" i="2"/>
  <c r="G33" i="2"/>
  <c r="I33" i="2"/>
  <c r="K33" i="2"/>
  <c r="M33" i="2"/>
  <c r="C34" i="2"/>
  <c r="E34" i="2"/>
  <c r="G34" i="2"/>
  <c r="I34" i="2"/>
  <c r="K34" i="2"/>
  <c r="M34" i="2"/>
  <c r="C35" i="2"/>
  <c r="E35" i="2"/>
  <c r="G35" i="2"/>
  <c r="I35" i="2"/>
  <c r="K35" i="2"/>
  <c r="M35" i="2"/>
  <c r="C36" i="2"/>
  <c r="E36" i="2"/>
  <c r="G36" i="2"/>
  <c r="I36" i="2"/>
  <c r="K36" i="2"/>
  <c r="M36" i="2"/>
  <c r="C37" i="2"/>
  <c r="E37" i="2"/>
  <c r="G37" i="2"/>
  <c r="I37" i="2"/>
  <c r="K37" i="2"/>
  <c r="M37" i="2"/>
  <c r="E38" i="2"/>
  <c r="G38" i="2"/>
  <c r="I38" i="2"/>
  <c r="K38" i="2"/>
  <c r="M38" i="2"/>
  <c r="E39" i="2"/>
  <c r="G39" i="2"/>
  <c r="I39" i="2"/>
  <c r="J39" i="2"/>
  <c r="L39" i="2"/>
  <c r="B40" i="2"/>
  <c r="D40" i="2"/>
  <c r="F40" i="2"/>
  <c r="H40" i="2"/>
  <c r="G10" i="2"/>
  <c r="K10" i="2"/>
  <c r="K39" i="2"/>
  <c r="M39" i="2"/>
  <c r="I40" i="2"/>
  <c r="K40" i="2"/>
  <c r="M40" i="2"/>
  <c r="D10" i="2"/>
  <c r="F10" i="2"/>
  <c r="H10" i="2"/>
  <c r="J10" i="2"/>
  <c r="L10" i="2"/>
  <c r="B10" i="2"/>
  <c r="C10" i="2"/>
  <c r="E10" i="2"/>
  <c r="I10" i="2"/>
  <c r="M10" i="2"/>
  <c r="Q10" i="3"/>
  <c r="R10" i="3" s="1"/>
  <c r="Q17" i="3"/>
  <c r="R17" i="3" s="1"/>
  <c r="Q16" i="3"/>
  <c r="R16" i="3" s="1"/>
  <c r="Q13" i="3"/>
  <c r="R13" i="3" s="1"/>
  <c r="Q12" i="3"/>
  <c r="R12" i="3" s="1"/>
  <c r="Q11" i="3"/>
  <c r="R11" i="3" s="1"/>
  <c r="Q15" i="3"/>
  <c r="R15" i="3" s="1"/>
  <c r="Q19" i="3"/>
  <c r="R19" i="3" s="1"/>
  <c r="Q23" i="3"/>
  <c r="R23" i="3" s="1"/>
  <c r="Q27" i="3"/>
  <c r="R27" i="3" s="1"/>
  <c r="Q20" i="3"/>
  <c r="R20" i="3" s="1"/>
  <c r="Q24" i="3"/>
  <c r="R24" i="3" s="1"/>
  <c r="Q28" i="3"/>
  <c r="R28" i="3" s="1"/>
  <c r="Q21" i="3"/>
  <c r="R21" i="3" s="1"/>
  <c r="Q25" i="3"/>
  <c r="R25" i="3" s="1"/>
  <c r="Q29" i="3"/>
  <c r="R29" i="3" s="1"/>
  <c r="Q14" i="3"/>
  <c r="R14" i="3" s="1"/>
  <c r="Q18" i="3"/>
  <c r="R18" i="3" s="1"/>
  <c r="Q22" i="3"/>
  <c r="R22" i="3" s="1"/>
  <c r="Q26" i="3"/>
  <c r="R26" i="3" s="1"/>
  <c r="Q30" i="3"/>
</calcChain>
</file>

<file path=xl/sharedStrings.xml><?xml version="1.0" encoding="utf-8"?>
<sst xmlns="http://schemas.openxmlformats.org/spreadsheetml/2006/main" count="312" uniqueCount="107">
  <si>
    <t>Feb</t>
  </si>
  <si>
    <t>Mar</t>
  </si>
  <si>
    <t>Abr</t>
  </si>
  <si>
    <t>Jun</t>
  </si>
  <si>
    <t>Jul</t>
  </si>
  <si>
    <t>Ago</t>
  </si>
  <si>
    <t>Oct</t>
  </si>
  <si>
    <t>Nov</t>
  </si>
  <si>
    <t>T</t>
  </si>
  <si>
    <t>D</t>
  </si>
  <si>
    <t>q1</t>
  </si>
  <si>
    <t>q2</t>
  </si>
  <si>
    <t>q3</t>
  </si>
  <si>
    <t>4+7</t>
  </si>
  <si>
    <t>4+7+7</t>
  </si>
  <si>
    <t>Quadrant=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</si>
  <si>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</si>
  <si>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</si>
  <si>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</si>
  <si>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</si>
  <si>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</si>
  <si>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</si>
  <si>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</si>
  <si>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</si>
  <si>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</si>
  <si>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</si>
  <si>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</si>
  <si>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</si>
  <si>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ANY:</t>
  </si>
  <si>
    <t>QUADRANT:</t>
  </si>
  <si>
    <t>quadrant anual agents</t>
  </si>
  <si>
    <t>quadrant anual comandaments</t>
  </si>
  <si>
    <t>MES:</t>
  </si>
  <si>
    <t>quadrant mensual</t>
  </si>
  <si>
    <t>COMARCA:</t>
  </si>
  <si>
    <t>ene</t>
  </si>
  <si>
    <t>feb</t>
  </si>
  <si>
    <t>Mes=</t>
  </si>
  <si>
    <t>Gener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</si>
  <si>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</si>
  <si>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</si>
  <si>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</si>
  <si>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</si>
  <si>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</si>
  <si>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</si>
  <si>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</si>
  <si>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</si>
  <si>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</si>
  <si>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</si>
  <si>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</si>
  <si>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</si>
  <si>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</si>
  <si>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</si>
  <si>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</si>
  <si>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</si>
  <si>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</si>
  <si>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Les 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</si>
  <si>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</si>
  <si>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</si>
  <si>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</si>
  <si>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</si>
  <si>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</si>
  <si>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</si>
  <si>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</si>
  <si>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</si>
  <si>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de l'Estany</t>
  </si>
  <si>
    <t>Pla d'Urgell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</si>
  <si>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</si>
  <si>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</si>
  <si>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</si>
  <si>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</si>
  <si>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</si>
  <si>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</si>
  <si>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</si>
  <si>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</si>
  <si>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</si>
  <si>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</si>
  <si>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</si>
  <si>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</si>
  <si>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Quadrant:</t>
  </si>
  <si>
    <t>Agent:</t>
  </si>
  <si>
    <t>-</t>
  </si>
  <si>
    <t>mar</t>
  </si>
  <si>
    <t xml:space="preserve">abr </t>
  </si>
  <si>
    <t xml:space="preserve">jun </t>
  </si>
  <si>
    <t xml:space="preserve">jul </t>
  </si>
  <si>
    <t xml:space="preserve">ago </t>
  </si>
  <si>
    <t xml:space="preserve">set </t>
  </si>
  <si>
    <t xml:space="preserve">Gen </t>
  </si>
  <si>
    <t xml:space="preserve">feb </t>
  </si>
  <si>
    <t xml:space="preserve">mai </t>
  </si>
  <si>
    <t xml:space="preserve">des </t>
  </si>
  <si>
    <t>gen</t>
  </si>
  <si>
    <t>mai</t>
  </si>
  <si>
    <t>set</t>
  </si>
  <si>
    <t>des</t>
  </si>
  <si>
    <t>Observacions:</t>
  </si>
  <si>
    <t>A500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</si>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</sst>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Protection="1">
      <protection hidden="1"/>
    </xf>
    <xf numFmtId="0" fontId="5" fillId="0" borderId="0" xfId="1" applyAlignment="1" applyProtection="1">
      <alignment wrapText="1"/>
      <protection hidden="1"/>
    </xf>
    <xf numFmtId="3" fontId="0" fillId="0" borderId="0" xfId="0" applyNumberForma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Alignment="1" applyProtection="1">
      <alignment horizontal="right" wrapText="1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6" borderId="0" xfId="0" applyFill="1" applyBorder="1" applyProtection="1">
      <protection hidden="1"/>
    </xf>
    <xf numFmtId="0" fontId="1" fillId="6" borderId="0" xfId="0" applyFont="1" applyFill="1" applyBorder="1" applyAlignment="1" applyProtection="1">
      <alignment horizontal="right"/>
      <protection hidden="1"/>
    </xf>
    <xf numFmtId="1" fontId="0" fillId="5" borderId="11" xfId="0" applyNumberFormat="1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vertical="center"/>
      <protection hidden="1"/>
    </xf>
    <xf numFmtId="0" fontId="1" fillId="7" borderId="12" xfId="0" applyNumberFormat="1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1" fontId="1" fillId="7" borderId="2" xfId="0" applyNumberFormat="1" applyFont="1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9" borderId="1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hidden="1"/>
    </xf>
    <xf numFmtId="0" fontId="8" fillId="6" borderId="0" xfId="0" applyFont="1" applyFill="1" applyBorder="1" applyAlignment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6" fillId="9" borderId="23" xfId="0" applyNumberFormat="1" applyFont="1" applyFill="1" applyBorder="1" applyAlignment="1" applyProtection="1">
      <alignment horizontal="center" vertical="center"/>
      <protection locked="0"/>
    </xf>
    <xf numFmtId="0" fontId="6" fillId="9" borderId="24" xfId="0" applyNumberFormat="1" applyFont="1" applyFill="1" applyBorder="1" applyAlignment="1" applyProtection="1">
      <alignment horizontal="center" vertical="center"/>
      <protection locked="0"/>
    </xf>
    <xf numFmtId="0" fontId="6" fillId="9" borderId="25" xfId="0" applyNumberFormat="1" applyFont="1" applyFill="1" applyBorder="1" applyAlignment="1" applyProtection="1">
      <alignment horizontal="center" vertical="center"/>
      <protection locked="0"/>
    </xf>
    <xf numFmtId="0" fontId="1" fillId="9" borderId="26" xfId="0" applyNumberFormat="1" applyFont="1" applyFill="1" applyBorder="1" applyAlignment="1" applyProtection="1">
      <alignment horizontal="center" vertical="center"/>
      <protection locked="0" hidden="1"/>
    </xf>
    <xf numFmtId="0" fontId="1" fillId="9" borderId="27" xfId="0" applyFont="1" applyFill="1" applyBorder="1" applyAlignment="1" applyProtection="1">
      <alignment horizontal="center" vertical="center"/>
      <protection locked="0" hidden="1"/>
    </xf>
    <xf numFmtId="0" fontId="1" fillId="9" borderId="28" xfId="0" applyFont="1" applyFill="1" applyBorder="1" applyAlignment="1" applyProtection="1">
      <alignment horizontal="center" vertical="center"/>
      <protection locked="0" hidden="1"/>
    </xf>
    <xf numFmtId="1" fontId="1" fillId="9" borderId="26" xfId="0" applyNumberFormat="1" applyFont="1" applyFill="1" applyBorder="1" applyAlignment="1" applyProtection="1">
      <alignment horizontal="center" vertical="center"/>
      <protection locked="0" hidden="1"/>
    </xf>
    <xf numFmtId="0" fontId="1" fillId="9" borderId="26" xfId="0" applyFont="1" applyFill="1" applyBorder="1" applyAlignment="1" applyProtection="1">
      <alignment horizontal="center" vertical="center"/>
      <protection locked="0"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6" fillId="9" borderId="30" xfId="0" applyNumberFormat="1" applyFont="1" applyFill="1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/>
      <protection locked="0" hidden="1"/>
    </xf>
    <xf numFmtId="0" fontId="0" fillId="9" borderId="33" xfId="0" applyFill="1" applyBorder="1" applyProtection="1">
      <protection locked="0"/>
    </xf>
    <xf numFmtId="0" fontId="0" fillId="9" borderId="31" xfId="0" applyFill="1" applyBorder="1" applyProtection="1">
      <protection locked="0"/>
    </xf>
    <xf numFmtId="0" fontId="0" fillId="0" borderId="35" xfId="0" applyBorder="1" applyProtection="1"/>
    <xf numFmtId="0" fontId="0" fillId="9" borderId="30" xfId="0" applyFill="1" applyBorder="1" applyProtection="1">
      <protection locked="0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7" borderId="30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0" fontId="1" fillId="7" borderId="31" xfId="0" applyFont="1" applyFill="1" applyBorder="1" applyAlignment="1" applyProtection="1">
      <alignment horizontal="center"/>
      <protection hidden="1"/>
    </xf>
    <xf numFmtId="0" fontId="9" fillId="8" borderId="34" xfId="0" applyFont="1" applyFill="1" applyBorder="1" applyProtection="1">
      <protection hidden="1"/>
    </xf>
    <xf numFmtId="0" fontId="1" fillId="8" borderId="11" xfId="0" applyFont="1" applyFill="1" applyBorder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1" fillId="7" borderId="37" xfId="0" applyNumberFormat="1" applyFont="1" applyFill="1" applyBorder="1" applyAlignment="1" applyProtection="1">
      <alignment horizontal="center" vertical="center"/>
      <protection hidden="1"/>
    </xf>
    <xf numFmtId="0" fontId="1" fillId="7" borderId="37" xfId="0" applyFont="1" applyFill="1" applyBorder="1" applyAlignment="1" applyProtection="1">
      <alignment horizontal="center" vertical="center"/>
      <protection hidden="1"/>
    </xf>
    <xf numFmtId="1" fontId="1" fillId="7" borderId="37" xfId="0" applyNumberFormat="1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7" fillId="9" borderId="32" xfId="0" applyFont="1" applyFill="1" applyBorder="1" applyAlignment="1" applyProtection="1">
      <alignment horizontal="center" vertical="center"/>
      <protection locked="0"/>
    </xf>
    <xf numFmtId="0" fontId="7" fillId="9" borderId="3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right" vertical="center"/>
      <protection hidden="1"/>
    </xf>
    <xf numFmtId="0" fontId="3" fillId="0" borderId="15" xfId="0" applyFont="1" applyBorder="1" applyAlignment="1" applyProtection="1">
      <alignment horizontal="right" vertical="center"/>
      <protection hidden="1"/>
    </xf>
    <xf numFmtId="0" fontId="4" fillId="9" borderId="13" xfId="0" applyFont="1" applyFill="1" applyBorder="1" applyAlignment="1" applyProtection="1">
      <alignment horizontal="center" vertical="center"/>
      <protection locked="0" hidden="1"/>
    </xf>
    <xf numFmtId="0" fontId="4" fillId="9" borderId="18" xfId="0" applyFont="1" applyFill="1" applyBorder="1" applyAlignment="1" applyProtection="1">
      <alignment horizontal="center" vertical="center"/>
      <protection locked="0" hidden="1"/>
    </xf>
    <xf numFmtId="0" fontId="4" fillId="9" borderId="17" xfId="0" applyFont="1" applyFill="1" applyBorder="1" applyAlignment="1" applyProtection="1">
      <alignment horizontal="center" vertical="center"/>
      <protection locked="0" hidden="1"/>
    </xf>
    <xf numFmtId="0" fontId="3" fillId="9" borderId="13" xfId="0" applyFont="1" applyFill="1" applyBorder="1" applyAlignment="1" applyProtection="1">
      <alignment horizontal="center" vertical="center"/>
      <protection locked="0" hidden="1"/>
    </xf>
    <xf numFmtId="0" fontId="3" fillId="9" borderId="18" xfId="0" applyFont="1" applyFill="1" applyBorder="1" applyAlignment="1" applyProtection="1">
      <alignment horizontal="center" vertical="center"/>
      <protection locked="0" hidden="1"/>
    </xf>
    <xf numFmtId="0" fontId="3" fillId="9" borderId="17" xfId="0" applyFont="1" applyFill="1" applyBorder="1" applyAlignment="1" applyProtection="1">
      <alignment horizontal="center" vertical="center"/>
      <protection locked="0" hidden="1"/>
    </xf>
  </cellXfs>
  <cellStyles count="2">
    <cellStyle name="Enllaç" xfId="1" builtinId="8"/>
    <cellStyle name="Normal" xfId="0" builtinId="0"/>
  </cellStyles>
  <dxfs count="4">
    <dxf>
      <font>
        <b val="0"/>
        <i val="0"/>
        <strike val="0"/>
        <color theme="1"/>
      </font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lor theme="1"/>
      </font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lor theme="1"/>
      </font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2676525</xdr:colOff>
      <xdr:row>0</xdr:row>
      <xdr:rowOff>0</xdr:rowOff>
    </xdr:from>
    <xdr:to>
      <xdr:col>20</xdr:col>
      <xdr:colOff>3514724</xdr:colOff>
      <xdr:row>3</xdr:row>
      <xdr:rowOff>114299</xdr:rowOff>
    </xdr:to>
    <xdr:pic>
      <xdr:nvPicPr>
        <xdr:cNvPr id="2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0"/>
          <a:ext cx="838199" cy="8096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342900</xdr:colOff>
      <xdr:row>0</xdr:row>
      <xdr:rowOff>19344</xdr:rowOff>
    </xdr:from>
    <xdr:to>
      <xdr:col>20</xdr:col>
      <xdr:colOff>1762124</xdr:colOff>
      <xdr:row>3</xdr:row>
      <xdr:rowOff>28574</xdr:rowOff>
    </xdr:to>
    <xdr:pic>
      <xdr:nvPicPr>
        <xdr:cNvPr id="4" name="3 Imagen" descr="agentsrurals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344"/>
          <a:ext cx="2181224" cy="704555"/>
        </a:xfrm>
        <a:prstGeom prst="rect">
          <a:avLst/>
        </a:prstGeom>
      </xdr:spPr>
    </xdr:pic>
    <xdr:clientData/>
  </xdr:twoCellAnchor>
  <xdr:twoCellAnchor editAs="oneCell">
    <xdr:from>
      <xdr:col>14</xdr:col>
      <xdr:colOff>114299</xdr:colOff>
      <xdr:row>0</xdr:row>
      <xdr:rowOff>0</xdr:rowOff>
    </xdr:from>
    <xdr:to>
      <xdr:col>18</xdr:col>
      <xdr:colOff>200024</xdr:colOff>
      <xdr:row>3</xdr:row>
      <xdr:rowOff>98359</xdr:rowOff>
    </xdr:to>
    <xdr:pic>
      <xdr:nvPicPr>
        <xdr:cNvPr id="5" name="4 Imagen" descr="image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14974" y="0"/>
          <a:ext cx="1609725" cy="793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0</xdr:row>
      <xdr:rowOff>0</xdr:rowOff>
    </xdr:from>
    <xdr:to>
      <xdr:col>12</xdr:col>
      <xdr:colOff>685799</xdr:colOff>
      <xdr:row>4</xdr:row>
      <xdr:rowOff>0</xdr:rowOff>
    </xdr:to>
    <xdr:pic>
      <xdr:nvPicPr>
        <xdr:cNvPr id="2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0"/>
          <a:ext cx="1752599" cy="942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0</xdr:rowOff>
    </xdr:from>
    <xdr:to>
      <xdr:col>12</xdr:col>
      <xdr:colOff>685799</xdr:colOff>
      <xdr:row>4</xdr:row>
      <xdr:rowOff>0</xdr:rowOff>
    </xdr:to>
    <xdr:pic>
      <xdr:nvPicPr>
        <xdr:cNvPr id="2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0"/>
          <a:ext cx="1809749" cy="933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.wikipedia.org/wiki/Pla_de_l%27Estany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es.wikipedia.org/wiki/Bages" TargetMode="External"/><Relationship Id="rId7" Type="http://schemas.openxmlformats.org/officeDocument/2006/relationships/hyperlink" Target="http://es.wikipedia.org/wiki/Osona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s.wikipedia.org/wiki/Anoia" TargetMode="External"/><Relationship Id="rId1" Type="http://schemas.openxmlformats.org/officeDocument/2006/relationships/hyperlink" Target="http://es.wikipedia.org/wiki/Alt_Camp" TargetMode="External"/><Relationship Id="rId6" Type="http://schemas.openxmlformats.org/officeDocument/2006/relationships/hyperlink" Target="http://es.wikipedia.org/wiki/Noguera" TargetMode="External"/><Relationship Id="rId11" Type="http://schemas.openxmlformats.org/officeDocument/2006/relationships/hyperlink" Target="http://es.wikipedia.org/wiki/Terra_Alta" TargetMode="External"/><Relationship Id="rId5" Type="http://schemas.openxmlformats.org/officeDocument/2006/relationships/hyperlink" Target="http://es.wikipedia.org/wiki/Maresme" TargetMode="External"/><Relationship Id="rId10" Type="http://schemas.openxmlformats.org/officeDocument/2006/relationships/hyperlink" Target="http://es.wikipedia.org/wiki/Selva_%28Catalu%C3%B1a%29" TargetMode="External"/><Relationship Id="rId4" Type="http://schemas.openxmlformats.org/officeDocument/2006/relationships/hyperlink" Target="http://es.wikipedia.org/wiki/Baix_Camp" TargetMode="External"/><Relationship Id="rId9" Type="http://schemas.openxmlformats.org/officeDocument/2006/relationships/hyperlink" Target="http://es.wikipedia.org/wiki/Segarr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workbookViewId="0">
      <selection activeCell="G1" sqref="G1"/>
    </sheetView>
  </sheetViews>
  <sheetFormatPr defaultColWidth="11.42578125" defaultRowHeight="15" x14ac:dyDescent="0.25"/>
  <cols>
    <col min="1" max="1" width="6.7109375" style="1" customWidth="1"/>
    <col min="2" max="20" width="5.7109375" style="1" customWidth="1"/>
    <col min="21" max="21" width="26.85546875" style="1" customWidth="1"/>
    <col min="22" max="35" width="11.42578125" style="1" hidden="1" customWidth="1"/>
    <col min="36" max="38" width="11.42578125" style="1" customWidth="1"/>
    <col min="39" max="16384" width="11.42578125" style="1"/>
  </cols>
  <sheetData>
    <row r="1" spans="1:38" ht="15.75" thickBot="1" x14ac:dyDescent="0.3">
      <c r="V1" s="1">
        <v>1</v>
      </c>
      <c r="W1" s="1">
        <v>1</v>
      </c>
    </row>
    <row r="2" spans="1:38" ht="19.5" customHeight="1" thickBot="1" x14ac:dyDescent="0.4">
      <c r="A2" s="44" t="s">
        <v>28</v>
      </c>
      <c r="B2" s="87">
        <v>2016</v>
      </c>
      <c r="C2" s="89"/>
      <c r="D2" s="82" t="s">
        <v>32</v>
      </c>
      <c r="E2" s="83"/>
      <c r="F2" s="84" t="s">
        <v>17</v>
      </c>
      <c r="G2" s="85"/>
      <c r="H2" s="86"/>
      <c r="J2" s="72" t="s">
        <v>33</v>
      </c>
      <c r="T2" s="20"/>
      <c r="V2" s="1">
        <v>2</v>
      </c>
      <c r="W2" s="1">
        <v>2</v>
      </c>
      <c r="AF2" s="1" t="s">
        <v>38</v>
      </c>
      <c r="AG2" s="1" t="s">
        <v>38</v>
      </c>
      <c r="AH2" s="2" t="s">
        <v>39</v>
      </c>
      <c r="AI2" s="2"/>
      <c r="AJ2" s="3"/>
      <c r="AK2" s="4"/>
      <c r="AL2" s="2"/>
    </row>
    <row r="3" spans="1:38" ht="19.5" customHeight="1" thickBot="1" x14ac:dyDescent="0.3">
      <c r="B3" s="45"/>
      <c r="C3" s="45"/>
      <c r="D3" s="23"/>
      <c r="E3" s="23" t="s">
        <v>34</v>
      </c>
      <c r="F3" s="87" t="s">
        <v>75</v>
      </c>
      <c r="G3" s="88"/>
      <c r="H3" s="89"/>
      <c r="T3" s="20"/>
      <c r="V3" s="1">
        <v>3</v>
      </c>
      <c r="W3" s="1">
        <v>3</v>
      </c>
      <c r="Y3" s="1" t="e">
        <f>SI</f>
        <v>#NAME?</v>
      </c>
      <c r="AF3" s="1" t="s">
        <v>17</v>
      </c>
      <c r="AG3" s="1" t="s">
        <v>17</v>
      </c>
      <c r="AH3" s="5" t="s">
        <v>40</v>
      </c>
      <c r="AI3" s="2"/>
      <c r="AJ3" s="3"/>
      <c r="AK3" s="6"/>
      <c r="AL3" s="2"/>
    </row>
    <row r="4" spans="1:38" ht="9" customHeight="1" thickBot="1" x14ac:dyDescent="0.3">
      <c r="B4" s="24"/>
      <c r="C4" s="25"/>
      <c r="D4" s="26"/>
      <c r="E4" s="26"/>
      <c r="F4" s="25"/>
      <c r="G4" s="7"/>
      <c r="T4" s="20"/>
      <c r="V4" s="1" t="s">
        <v>81</v>
      </c>
      <c r="W4" s="1">
        <v>4</v>
      </c>
      <c r="AC4" s="1">
        <v>1</v>
      </c>
      <c r="AD4" s="1" t="s">
        <v>35</v>
      </c>
      <c r="AF4" s="1" t="s">
        <v>18</v>
      </c>
      <c r="AG4" s="1" t="s">
        <v>18</v>
      </c>
      <c r="AH4" s="5" t="s">
        <v>41</v>
      </c>
      <c r="AI4" s="2"/>
      <c r="AJ4" s="3"/>
      <c r="AK4" s="4"/>
      <c r="AL4" s="2"/>
    </row>
    <row r="5" spans="1:38" ht="19.5" hidden="1" customHeight="1" thickBot="1" x14ac:dyDescent="0.3">
      <c r="B5" s="20"/>
      <c r="E5" s="27"/>
      <c r="H5" s="1" t="s">
        <v>37</v>
      </c>
      <c r="I5" s="28" t="str">
        <f>VLOOKUP(F2,AF2:AG13,2,0)</f>
        <v>Febrer</v>
      </c>
      <c r="T5" s="20"/>
      <c r="W5" s="1" t="s">
        <v>81</v>
      </c>
      <c r="X5" s="1" t="s">
        <v>10</v>
      </c>
      <c r="Y5" s="1" t="s">
        <v>11</v>
      </c>
      <c r="Z5" s="1" t="s">
        <v>12</v>
      </c>
      <c r="AC5" s="1">
        <v>2</v>
      </c>
      <c r="AD5" s="1" t="s">
        <v>36</v>
      </c>
      <c r="AF5" s="1" t="s">
        <v>19</v>
      </c>
      <c r="AG5" s="1" t="s">
        <v>19</v>
      </c>
      <c r="AH5" s="5" t="s">
        <v>42</v>
      </c>
      <c r="AI5" s="2"/>
      <c r="AJ5" s="3"/>
      <c r="AK5" s="6"/>
      <c r="AL5" s="2"/>
    </row>
    <row r="6" spans="1:38" ht="30" hidden="1" customHeight="1" thickBot="1" x14ac:dyDescent="0.3">
      <c r="B6" s="29">
        <f t="shared" ref="B6:T6" si="0">7*B8</f>
        <v>7</v>
      </c>
      <c r="C6" s="29">
        <f t="shared" si="0"/>
        <v>14</v>
      </c>
      <c r="D6" s="29">
        <f t="shared" si="0"/>
        <v>21</v>
      </c>
      <c r="E6" s="29">
        <f t="shared" si="0"/>
        <v>7</v>
      </c>
      <c r="F6" s="29">
        <f t="shared" si="0"/>
        <v>14</v>
      </c>
      <c r="G6" s="29">
        <f t="shared" si="0"/>
        <v>21</v>
      </c>
      <c r="H6" s="29">
        <f t="shared" si="0"/>
        <v>7</v>
      </c>
      <c r="I6" s="29">
        <f t="shared" si="0"/>
        <v>14</v>
      </c>
      <c r="J6" s="29">
        <f t="shared" si="0"/>
        <v>21</v>
      </c>
      <c r="K6" s="29">
        <f t="shared" si="0"/>
        <v>7</v>
      </c>
      <c r="L6" s="29">
        <f t="shared" si="0"/>
        <v>14</v>
      </c>
      <c r="M6" s="29">
        <f t="shared" si="0"/>
        <v>21</v>
      </c>
      <c r="N6" s="29">
        <f t="shared" si="0"/>
        <v>7</v>
      </c>
      <c r="O6" s="29">
        <f t="shared" si="0"/>
        <v>14</v>
      </c>
      <c r="P6" s="29">
        <f t="shared" si="0"/>
        <v>21</v>
      </c>
      <c r="Q6" s="29">
        <f t="shared" si="0"/>
        <v>7</v>
      </c>
      <c r="R6" s="29">
        <f t="shared" si="0"/>
        <v>14</v>
      </c>
      <c r="S6" s="29">
        <f t="shared" si="0"/>
        <v>21</v>
      </c>
      <c r="T6" s="29">
        <f t="shared" si="0"/>
        <v>28</v>
      </c>
      <c r="W6" s="7">
        <v>42005</v>
      </c>
      <c r="X6" s="1">
        <v>4</v>
      </c>
      <c r="Y6" s="1" t="s">
        <v>13</v>
      </c>
      <c r="Z6" s="1" t="s">
        <v>14</v>
      </c>
      <c r="AC6" s="1">
        <v>3</v>
      </c>
      <c r="AF6" s="1" t="s">
        <v>20</v>
      </c>
      <c r="AG6" s="1" t="s">
        <v>20</v>
      </c>
      <c r="AH6" s="5" t="s">
        <v>43</v>
      </c>
      <c r="AI6" s="2"/>
      <c r="AJ6" s="3"/>
      <c r="AK6" s="4"/>
      <c r="AL6" s="2"/>
    </row>
    <row r="7" spans="1:38" ht="19.5" customHeight="1" thickBot="1" x14ac:dyDescent="0.3">
      <c r="A7" s="71" t="s">
        <v>80</v>
      </c>
      <c r="B7" s="51">
        <v>1800</v>
      </c>
      <c r="C7" s="52">
        <v>1801</v>
      </c>
      <c r="D7" s="53">
        <v>1802</v>
      </c>
      <c r="E7" s="51">
        <v>4</v>
      </c>
      <c r="F7" s="52">
        <v>5</v>
      </c>
      <c r="G7" s="53">
        <v>6</v>
      </c>
      <c r="H7" s="51">
        <v>7</v>
      </c>
      <c r="I7" s="52">
        <v>8</v>
      </c>
      <c r="J7" s="53">
        <v>9</v>
      </c>
      <c r="K7" s="51">
        <v>10</v>
      </c>
      <c r="L7" s="52">
        <v>11</v>
      </c>
      <c r="M7" s="53">
        <v>12</v>
      </c>
      <c r="N7" s="51">
        <v>13</v>
      </c>
      <c r="O7" s="52">
        <v>14</v>
      </c>
      <c r="P7" s="53">
        <v>15</v>
      </c>
      <c r="Q7" s="51">
        <v>16</v>
      </c>
      <c r="R7" s="52">
        <v>17</v>
      </c>
      <c r="S7" s="53">
        <v>18</v>
      </c>
      <c r="T7" s="60" t="s">
        <v>97</v>
      </c>
      <c r="U7" s="80" t="s">
        <v>96</v>
      </c>
      <c r="V7" s="8"/>
      <c r="W7" s="7"/>
      <c r="AC7" s="1">
        <v>4</v>
      </c>
      <c r="AF7" s="1" t="s">
        <v>21</v>
      </c>
      <c r="AG7" s="1" t="s">
        <v>21</v>
      </c>
      <c r="AH7" s="2" t="s">
        <v>44</v>
      </c>
      <c r="AI7" s="2"/>
      <c r="AJ7" s="3"/>
      <c r="AK7" s="4"/>
      <c r="AL7" s="2"/>
    </row>
    <row r="8" spans="1:38" s="9" customFormat="1" ht="18" customHeight="1" thickBot="1" x14ac:dyDescent="0.3">
      <c r="A8" s="70" t="s">
        <v>79</v>
      </c>
      <c r="B8" s="54">
        <v>1</v>
      </c>
      <c r="C8" s="55">
        <v>2</v>
      </c>
      <c r="D8" s="56">
        <v>3</v>
      </c>
      <c r="E8" s="57">
        <v>1</v>
      </c>
      <c r="F8" s="55">
        <v>2</v>
      </c>
      <c r="G8" s="56">
        <v>3</v>
      </c>
      <c r="H8" s="58">
        <v>1</v>
      </c>
      <c r="I8" s="55">
        <v>2</v>
      </c>
      <c r="J8" s="56">
        <v>3</v>
      </c>
      <c r="K8" s="58">
        <v>1</v>
      </c>
      <c r="L8" s="55">
        <v>2</v>
      </c>
      <c r="M8" s="56">
        <v>3</v>
      </c>
      <c r="N8" s="58">
        <v>1</v>
      </c>
      <c r="O8" s="55">
        <v>2</v>
      </c>
      <c r="P8" s="56">
        <v>3</v>
      </c>
      <c r="Q8" s="58">
        <v>1</v>
      </c>
      <c r="R8" s="55">
        <v>2</v>
      </c>
      <c r="S8" s="56">
        <v>3</v>
      </c>
      <c r="T8" s="61">
        <v>4</v>
      </c>
      <c r="U8" s="81"/>
      <c r="W8" s="10"/>
      <c r="AC8" s="1">
        <v>5</v>
      </c>
      <c r="AF8" s="9" t="s">
        <v>22</v>
      </c>
      <c r="AG8" s="9" t="s">
        <v>22</v>
      </c>
      <c r="AH8" s="2" t="s">
        <v>45</v>
      </c>
      <c r="AI8" s="2"/>
      <c r="AJ8" s="3"/>
      <c r="AK8" s="6"/>
      <c r="AL8" s="2"/>
    </row>
    <row r="9" spans="1:38" ht="21.75" hidden="1" customHeight="1" thickBot="1" x14ac:dyDescent="0.3">
      <c r="A9" s="66">
        <f>B2</f>
        <v>2016</v>
      </c>
      <c r="B9" s="49" t="s">
        <v>92</v>
      </c>
      <c r="C9" s="50" t="s">
        <v>0</v>
      </c>
      <c r="D9" s="50" t="s">
        <v>1</v>
      </c>
      <c r="E9" s="50" t="s">
        <v>2</v>
      </c>
      <c r="F9" s="50" t="s">
        <v>93</v>
      </c>
      <c r="G9" s="50" t="s">
        <v>3</v>
      </c>
      <c r="H9" s="50" t="s">
        <v>4</v>
      </c>
      <c r="I9" s="50" t="s">
        <v>5</v>
      </c>
      <c r="J9" s="50" t="s">
        <v>94</v>
      </c>
      <c r="K9" s="50" t="s">
        <v>6</v>
      </c>
      <c r="L9" s="50"/>
      <c r="M9" s="50"/>
      <c r="N9" s="50"/>
      <c r="O9" s="50"/>
      <c r="P9" s="50"/>
      <c r="Q9" s="50"/>
      <c r="R9" s="50"/>
      <c r="S9" s="50" t="s">
        <v>7</v>
      </c>
      <c r="T9" s="59" t="s">
        <v>95</v>
      </c>
      <c r="U9" s="64"/>
      <c r="Y9" s="7">
        <v>42005</v>
      </c>
      <c r="AC9" s="1">
        <v>6</v>
      </c>
      <c r="AF9" s="1" t="s">
        <v>23</v>
      </c>
      <c r="AG9" s="1" t="s">
        <v>23</v>
      </c>
      <c r="AH9" s="2" t="s">
        <v>46</v>
      </c>
      <c r="AI9" s="2"/>
      <c r="AJ9" s="3"/>
      <c r="AK9" s="4"/>
      <c r="AL9" s="2"/>
    </row>
    <row r="10" spans="1:38" ht="12.95" customHeight="1" x14ac:dyDescent="0.25">
      <c r="A10" s="67">
        <v>1</v>
      </c>
      <c r="B10" s="41" t="str">
        <f>IF(ISERR(DATEVALUE($A10&amp;$I$5&amp;$A$9)),"  ",VLOOKUP(MOD(B$6+DATEVALUE($A10&amp;$I$5&amp;$A$9),21)+1,$V$10:$W$30,2,0))</f>
        <v>T</v>
      </c>
      <c r="C10" s="41" t="str">
        <f t="shared" ref="C10:S24" si="1">IF(ISERR(DATEVALUE($A10&amp;$I$5&amp;$A$9)),"  ",VLOOKUP(MOD(C$6+DATEVALUE($A10&amp;$I$5&amp;$A$9),21)+1,$V$10:$W$30,2,0))</f>
        <v>D</v>
      </c>
      <c r="D10" s="41" t="str">
        <f t="shared" si="1"/>
        <v>T</v>
      </c>
      <c r="E10" s="41" t="str">
        <f t="shared" si="1"/>
        <v>T</v>
      </c>
      <c r="F10" s="41" t="str">
        <f t="shared" si="1"/>
        <v>D</v>
      </c>
      <c r="G10" s="41" t="str">
        <f t="shared" si="1"/>
        <v>T</v>
      </c>
      <c r="H10" s="41" t="str">
        <f t="shared" si="1"/>
        <v>T</v>
      </c>
      <c r="I10" s="41" t="str">
        <f t="shared" si="1"/>
        <v>D</v>
      </c>
      <c r="J10" s="41" t="str">
        <f t="shared" si="1"/>
        <v>T</v>
      </c>
      <c r="K10" s="41" t="str">
        <f t="shared" si="1"/>
        <v>T</v>
      </c>
      <c r="L10" s="41" t="str">
        <f t="shared" si="1"/>
        <v>D</v>
      </c>
      <c r="M10" s="41" t="str">
        <f t="shared" si="1"/>
        <v>T</v>
      </c>
      <c r="N10" s="41" t="str">
        <f t="shared" si="1"/>
        <v>T</v>
      </c>
      <c r="O10" s="41" t="str">
        <f t="shared" si="1"/>
        <v>D</v>
      </c>
      <c r="P10" s="41" t="str">
        <f t="shared" si="1"/>
        <v>T</v>
      </c>
      <c r="Q10" s="41" t="str">
        <f t="shared" si="1"/>
        <v>T</v>
      </c>
      <c r="R10" s="41" t="str">
        <f t="shared" si="1"/>
        <v>D</v>
      </c>
      <c r="S10" s="41" t="str">
        <f t="shared" si="1"/>
        <v>T</v>
      </c>
      <c r="T10" s="41" t="str">
        <f>IF(ISERR(DATEVALUE($A10&amp;$I$5&amp;$A$9)),"  ",VLOOKUP(MOD(T$6+DATEVALUE($A10&amp;$I$5&amp;$A$9),28)+1,$V$33:$W$60,2,0))</f>
        <v>D</v>
      </c>
      <c r="U10" s="65"/>
      <c r="V10" s="46">
        <v>1</v>
      </c>
      <c r="W10" s="12" t="s">
        <v>8</v>
      </c>
      <c r="X10" s="1">
        <f t="shared" ref="X10:X30" si="2">DATEVALUE($A10&amp;B$9&amp;$A$9)</f>
        <v>42370</v>
      </c>
      <c r="Y10" s="1">
        <f>MOD(X10,21)</f>
        <v>13</v>
      </c>
      <c r="Z10" s="1">
        <v>4</v>
      </c>
      <c r="AA10" s="1">
        <v>42005</v>
      </c>
      <c r="AC10" s="1">
        <v>7</v>
      </c>
      <c r="AF10" s="1" t="s">
        <v>24</v>
      </c>
      <c r="AG10" s="1" t="s">
        <v>24</v>
      </c>
      <c r="AH10" s="5" t="s">
        <v>47</v>
      </c>
      <c r="AI10" s="2"/>
      <c r="AJ10" s="3"/>
      <c r="AK10" s="4"/>
    </row>
    <row r="11" spans="1:38" ht="12.95" customHeight="1" x14ac:dyDescent="0.25">
      <c r="A11" s="68">
        <v>2</v>
      </c>
      <c r="B11" s="41" t="str">
        <f t="shared" ref="B11:Q40" si="3">IF(ISERR(DATEVALUE($A11&amp;$I$5&amp;$A$9)),"  ",VLOOKUP(MOD(B$6+DATEVALUE($A11&amp;$I$5&amp;$A$9),21)+1,$V$10:$W$30,2,0))</f>
        <v>T</v>
      </c>
      <c r="C11" s="41" t="str">
        <f t="shared" si="1"/>
        <v>T</v>
      </c>
      <c r="D11" s="41" t="str">
        <f t="shared" si="1"/>
        <v>D</v>
      </c>
      <c r="E11" s="41" t="str">
        <f t="shared" si="1"/>
        <v>T</v>
      </c>
      <c r="F11" s="41" t="str">
        <f t="shared" si="1"/>
        <v>T</v>
      </c>
      <c r="G11" s="41" t="str">
        <f t="shared" si="1"/>
        <v>D</v>
      </c>
      <c r="H11" s="41" t="str">
        <f t="shared" si="1"/>
        <v>T</v>
      </c>
      <c r="I11" s="41" t="str">
        <f t="shared" si="1"/>
        <v>T</v>
      </c>
      <c r="J11" s="41" t="str">
        <f t="shared" si="1"/>
        <v>D</v>
      </c>
      <c r="K11" s="41" t="str">
        <f t="shared" si="1"/>
        <v>T</v>
      </c>
      <c r="L11" s="41" t="str">
        <f t="shared" si="1"/>
        <v>T</v>
      </c>
      <c r="M11" s="41" t="str">
        <f t="shared" si="1"/>
        <v>D</v>
      </c>
      <c r="N11" s="41" t="str">
        <f t="shared" si="1"/>
        <v>T</v>
      </c>
      <c r="O11" s="41" t="str">
        <f t="shared" si="1"/>
        <v>T</v>
      </c>
      <c r="P11" s="41" t="str">
        <f t="shared" si="1"/>
        <v>D</v>
      </c>
      <c r="Q11" s="41" t="str">
        <f t="shared" si="1"/>
        <v>T</v>
      </c>
      <c r="R11" s="41" t="str">
        <f t="shared" si="1"/>
        <v>T</v>
      </c>
      <c r="S11" s="41" t="str">
        <f t="shared" si="1"/>
        <v>D</v>
      </c>
      <c r="T11" s="41" t="str">
        <f t="shared" ref="T11:T40" si="4">IF(ISERR(DATEVALUE($A11&amp;$I$5&amp;$A$9)),"  ",VLOOKUP(MOD(T$6+DATEVALUE($A11&amp;$I$5&amp;$A$9),28)+1,$V$33:$W$60,2,0))</f>
        <v>T</v>
      </c>
      <c r="U11" s="62"/>
      <c r="V11" s="47">
        <v>2</v>
      </c>
      <c r="W11" s="12" t="s">
        <v>8</v>
      </c>
      <c r="X11" s="1">
        <f t="shared" si="2"/>
        <v>42371</v>
      </c>
      <c r="Y11" s="1">
        <f>MOD(X11,21)</f>
        <v>14</v>
      </c>
      <c r="Z11" s="1">
        <v>5</v>
      </c>
      <c r="AC11" s="1">
        <v>8</v>
      </c>
      <c r="AF11" s="1" t="s">
        <v>25</v>
      </c>
      <c r="AG11" s="1" t="s">
        <v>25</v>
      </c>
      <c r="AH11" s="5" t="s">
        <v>48</v>
      </c>
      <c r="AI11" s="2"/>
      <c r="AJ11" s="3"/>
      <c r="AK11" s="4"/>
      <c r="AL11" s="2"/>
    </row>
    <row r="12" spans="1:38" ht="12.95" customHeight="1" x14ac:dyDescent="0.25">
      <c r="A12" s="68">
        <v>3</v>
      </c>
      <c r="B12" s="41" t="str">
        <f t="shared" si="3"/>
        <v>D</v>
      </c>
      <c r="C12" s="41" t="str">
        <f t="shared" si="1"/>
        <v>T</v>
      </c>
      <c r="D12" s="41" t="str">
        <f t="shared" si="1"/>
        <v>T</v>
      </c>
      <c r="E12" s="41" t="str">
        <f t="shared" si="1"/>
        <v>D</v>
      </c>
      <c r="F12" s="41" t="str">
        <f t="shared" si="1"/>
        <v>T</v>
      </c>
      <c r="G12" s="41" t="str">
        <f t="shared" si="1"/>
        <v>T</v>
      </c>
      <c r="H12" s="41" t="str">
        <f t="shared" si="1"/>
        <v>D</v>
      </c>
      <c r="I12" s="41" t="str">
        <f t="shared" si="1"/>
        <v>T</v>
      </c>
      <c r="J12" s="41" t="str">
        <f t="shared" si="1"/>
        <v>T</v>
      </c>
      <c r="K12" s="41" t="str">
        <f t="shared" si="1"/>
        <v>D</v>
      </c>
      <c r="L12" s="41" t="str">
        <f t="shared" si="1"/>
        <v>T</v>
      </c>
      <c r="M12" s="41" t="str">
        <f t="shared" si="1"/>
        <v>T</v>
      </c>
      <c r="N12" s="41" t="str">
        <f t="shared" si="1"/>
        <v>D</v>
      </c>
      <c r="O12" s="41" t="str">
        <f t="shared" si="1"/>
        <v>T</v>
      </c>
      <c r="P12" s="41" t="str">
        <f t="shared" si="1"/>
        <v>T</v>
      </c>
      <c r="Q12" s="41" t="str">
        <f t="shared" si="1"/>
        <v>D</v>
      </c>
      <c r="R12" s="41" t="str">
        <f t="shared" si="1"/>
        <v>T</v>
      </c>
      <c r="S12" s="41" t="str">
        <f t="shared" si="1"/>
        <v>T</v>
      </c>
      <c r="T12" s="41" t="str">
        <f t="shared" si="4"/>
        <v>T</v>
      </c>
      <c r="U12" s="62"/>
      <c r="V12" s="47">
        <v>3</v>
      </c>
      <c r="W12" s="14" t="s">
        <v>8</v>
      </c>
      <c r="X12" s="1">
        <f t="shared" si="2"/>
        <v>42372</v>
      </c>
      <c r="Y12" s="1">
        <f t="shared" ref="Y12:Y29" si="5">MOD(X12,21)</f>
        <v>15</v>
      </c>
      <c r="Z12" s="1">
        <v>6</v>
      </c>
      <c r="AC12" s="1">
        <v>9</v>
      </c>
      <c r="AF12" s="1" t="s">
        <v>26</v>
      </c>
      <c r="AG12" s="1" t="s">
        <v>26</v>
      </c>
      <c r="AH12" s="5" t="s">
        <v>49</v>
      </c>
      <c r="AI12" s="2"/>
      <c r="AJ12" s="3"/>
      <c r="AK12" s="4"/>
      <c r="AL12" s="2"/>
    </row>
    <row r="13" spans="1:38" ht="12.95" customHeight="1" x14ac:dyDescent="0.25">
      <c r="A13" s="68">
        <v>4</v>
      </c>
      <c r="B13" s="41" t="str">
        <f t="shared" si="3"/>
        <v>T</v>
      </c>
      <c r="C13" s="41" t="str">
        <f t="shared" si="1"/>
        <v>D</v>
      </c>
      <c r="D13" s="41" t="str">
        <f t="shared" si="1"/>
        <v>T</v>
      </c>
      <c r="E13" s="41" t="str">
        <f t="shared" si="1"/>
        <v>T</v>
      </c>
      <c r="F13" s="41" t="str">
        <f t="shared" si="1"/>
        <v>D</v>
      </c>
      <c r="G13" s="41" t="str">
        <f t="shared" si="1"/>
        <v>T</v>
      </c>
      <c r="H13" s="41" t="str">
        <f t="shared" si="1"/>
        <v>T</v>
      </c>
      <c r="I13" s="41" t="str">
        <f t="shared" si="1"/>
        <v>D</v>
      </c>
      <c r="J13" s="41" t="str">
        <f t="shared" si="1"/>
        <v>T</v>
      </c>
      <c r="K13" s="41" t="str">
        <f t="shared" si="1"/>
        <v>T</v>
      </c>
      <c r="L13" s="41" t="str">
        <f t="shared" si="1"/>
        <v>D</v>
      </c>
      <c r="M13" s="41" t="str">
        <f t="shared" si="1"/>
        <v>T</v>
      </c>
      <c r="N13" s="41" t="str">
        <f t="shared" si="1"/>
        <v>T</v>
      </c>
      <c r="O13" s="41" t="str">
        <f t="shared" si="1"/>
        <v>D</v>
      </c>
      <c r="P13" s="41" t="str">
        <f t="shared" si="1"/>
        <v>T</v>
      </c>
      <c r="Q13" s="41" t="str">
        <f t="shared" si="1"/>
        <v>T</v>
      </c>
      <c r="R13" s="41" t="str">
        <f t="shared" si="1"/>
        <v>D</v>
      </c>
      <c r="S13" s="41" t="str">
        <f t="shared" si="1"/>
        <v>T</v>
      </c>
      <c r="T13" s="41" t="str">
        <f t="shared" si="4"/>
        <v>T</v>
      </c>
      <c r="U13" s="62"/>
      <c r="V13" s="47">
        <v>4</v>
      </c>
      <c r="W13" s="14" t="s">
        <v>9</v>
      </c>
      <c r="X13" s="1">
        <f t="shared" si="2"/>
        <v>42373</v>
      </c>
      <c r="Y13" s="1">
        <f t="shared" si="5"/>
        <v>16</v>
      </c>
      <c r="Z13" s="1">
        <v>7</v>
      </c>
      <c r="AC13" s="1">
        <v>10</v>
      </c>
      <c r="AF13" s="1" t="s">
        <v>27</v>
      </c>
      <c r="AG13" s="1" t="s">
        <v>27</v>
      </c>
      <c r="AH13" s="5" t="s">
        <v>50</v>
      </c>
      <c r="AI13" s="2"/>
      <c r="AJ13" s="3"/>
      <c r="AK13" s="4"/>
      <c r="AL13" s="2"/>
    </row>
    <row r="14" spans="1:38" ht="12.95" customHeight="1" x14ac:dyDescent="0.25">
      <c r="A14" s="68">
        <v>5</v>
      </c>
      <c r="B14" s="41" t="str">
        <f t="shared" si="3"/>
        <v>T</v>
      </c>
      <c r="C14" s="41" t="str">
        <f t="shared" si="1"/>
        <v>T</v>
      </c>
      <c r="D14" s="41" t="str">
        <f t="shared" si="1"/>
        <v>D</v>
      </c>
      <c r="E14" s="41" t="str">
        <f t="shared" si="1"/>
        <v>T</v>
      </c>
      <c r="F14" s="41" t="str">
        <f t="shared" si="1"/>
        <v>T</v>
      </c>
      <c r="G14" s="41" t="str">
        <f t="shared" si="1"/>
        <v>D</v>
      </c>
      <c r="H14" s="41" t="str">
        <f t="shared" si="1"/>
        <v>T</v>
      </c>
      <c r="I14" s="41" t="str">
        <f t="shared" si="1"/>
        <v>T</v>
      </c>
      <c r="J14" s="41" t="str">
        <f t="shared" si="1"/>
        <v>D</v>
      </c>
      <c r="K14" s="41" t="str">
        <f t="shared" si="1"/>
        <v>T</v>
      </c>
      <c r="L14" s="41" t="str">
        <f t="shared" si="1"/>
        <v>T</v>
      </c>
      <c r="M14" s="41" t="str">
        <f t="shared" si="1"/>
        <v>D</v>
      </c>
      <c r="N14" s="41" t="str">
        <f t="shared" si="1"/>
        <v>T</v>
      </c>
      <c r="O14" s="41" t="str">
        <f t="shared" si="1"/>
        <v>T</v>
      </c>
      <c r="P14" s="41" t="str">
        <f t="shared" si="1"/>
        <v>D</v>
      </c>
      <c r="Q14" s="41" t="str">
        <f t="shared" si="1"/>
        <v>T</v>
      </c>
      <c r="R14" s="41" t="str">
        <f t="shared" si="1"/>
        <v>T</v>
      </c>
      <c r="S14" s="41" t="str">
        <f t="shared" si="1"/>
        <v>D</v>
      </c>
      <c r="T14" s="41" t="str">
        <f t="shared" si="4"/>
        <v>T</v>
      </c>
      <c r="U14" s="62"/>
      <c r="V14" s="47">
        <v>5</v>
      </c>
      <c r="W14" s="14" t="s">
        <v>8</v>
      </c>
      <c r="X14" s="1">
        <f t="shared" si="2"/>
        <v>42374</v>
      </c>
      <c r="Y14" s="1">
        <f t="shared" si="5"/>
        <v>17</v>
      </c>
      <c r="Z14" s="1">
        <v>8</v>
      </c>
      <c r="AC14" s="1">
        <v>11</v>
      </c>
      <c r="AH14" s="5" t="s">
        <v>51</v>
      </c>
      <c r="AI14" s="2"/>
      <c r="AJ14" s="3"/>
      <c r="AK14" s="4"/>
      <c r="AL14" s="2"/>
    </row>
    <row r="15" spans="1:38" ht="12.95" customHeight="1" x14ac:dyDescent="0.25">
      <c r="A15" s="68">
        <v>6</v>
      </c>
      <c r="B15" s="41" t="str">
        <f t="shared" si="3"/>
        <v>D</v>
      </c>
      <c r="C15" s="41" t="str">
        <f t="shared" si="1"/>
        <v>T</v>
      </c>
      <c r="D15" s="41" t="str">
        <f t="shared" si="1"/>
        <v>D</v>
      </c>
      <c r="E15" s="41" t="str">
        <f t="shared" si="1"/>
        <v>D</v>
      </c>
      <c r="F15" s="41" t="str">
        <f t="shared" si="1"/>
        <v>T</v>
      </c>
      <c r="G15" s="41" t="str">
        <f t="shared" si="1"/>
        <v>D</v>
      </c>
      <c r="H15" s="41" t="str">
        <f t="shared" si="1"/>
        <v>D</v>
      </c>
      <c r="I15" s="41" t="str">
        <f t="shared" si="1"/>
        <v>T</v>
      </c>
      <c r="J15" s="41" t="str">
        <f t="shared" si="1"/>
        <v>D</v>
      </c>
      <c r="K15" s="41" t="str">
        <f t="shared" si="1"/>
        <v>D</v>
      </c>
      <c r="L15" s="41" t="str">
        <f t="shared" si="1"/>
        <v>T</v>
      </c>
      <c r="M15" s="41" t="str">
        <f t="shared" si="1"/>
        <v>D</v>
      </c>
      <c r="N15" s="41" t="str">
        <f t="shared" si="1"/>
        <v>D</v>
      </c>
      <c r="O15" s="41" t="str">
        <f t="shared" si="1"/>
        <v>T</v>
      </c>
      <c r="P15" s="41" t="str">
        <f t="shared" si="1"/>
        <v>D</v>
      </c>
      <c r="Q15" s="41" t="str">
        <f t="shared" si="1"/>
        <v>D</v>
      </c>
      <c r="R15" s="41" t="str">
        <f t="shared" si="1"/>
        <v>T</v>
      </c>
      <c r="S15" s="41" t="str">
        <f t="shared" si="1"/>
        <v>D</v>
      </c>
      <c r="T15" s="41" t="str">
        <f t="shared" si="4"/>
        <v>D</v>
      </c>
      <c r="U15" s="62"/>
      <c r="V15" s="47">
        <v>6</v>
      </c>
      <c r="W15" s="14" t="s">
        <v>8</v>
      </c>
      <c r="X15" s="1">
        <f t="shared" si="2"/>
        <v>42375</v>
      </c>
      <c r="Y15" s="1">
        <f t="shared" si="5"/>
        <v>18</v>
      </c>
      <c r="Z15" s="1">
        <v>9</v>
      </c>
      <c r="AC15" s="1">
        <v>12</v>
      </c>
      <c r="AH15" s="5" t="s">
        <v>52</v>
      </c>
      <c r="AI15" s="2"/>
      <c r="AJ15" s="3"/>
      <c r="AK15" s="6"/>
      <c r="AL15" s="2"/>
    </row>
    <row r="16" spans="1:38" ht="12.95" customHeight="1" x14ac:dyDescent="0.25">
      <c r="A16" s="68">
        <v>7</v>
      </c>
      <c r="B16" s="41" t="str">
        <f t="shared" si="3"/>
        <v>D</v>
      </c>
      <c r="C16" s="41" t="str">
        <f t="shared" si="1"/>
        <v>T</v>
      </c>
      <c r="D16" s="41" t="str">
        <f t="shared" si="1"/>
        <v>D</v>
      </c>
      <c r="E16" s="41" t="str">
        <f t="shared" si="1"/>
        <v>D</v>
      </c>
      <c r="F16" s="41" t="str">
        <f t="shared" si="1"/>
        <v>T</v>
      </c>
      <c r="G16" s="41" t="str">
        <f t="shared" si="1"/>
        <v>D</v>
      </c>
      <c r="H16" s="41" t="str">
        <f t="shared" si="1"/>
        <v>D</v>
      </c>
      <c r="I16" s="41" t="str">
        <f t="shared" si="1"/>
        <v>T</v>
      </c>
      <c r="J16" s="41" t="str">
        <f t="shared" si="1"/>
        <v>D</v>
      </c>
      <c r="K16" s="41" t="str">
        <f t="shared" si="1"/>
        <v>D</v>
      </c>
      <c r="L16" s="41" t="str">
        <f t="shared" si="1"/>
        <v>T</v>
      </c>
      <c r="M16" s="41" t="str">
        <f t="shared" si="1"/>
        <v>D</v>
      </c>
      <c r="N16" s="41" t="str">
        <f t="shared" si="1"/>
        <v>D</v>
      </c>
      <c r="O16" s="41" t="str">
        <f t="shared" si="1"/>
        <v>T</v>
      </c>
      <c r="P16" s="41" t="str">
        <f t="shared" si="1"/>
        <v>D</v>
      </c>
      <c r="Q16" s="41" t="str">
        <f t="shared" si="1"/>
        <v>D</v>
      </c>
      <c r="R16" s="41" t="str">
        <f t="shared" si="1"/>
        <v>T</v>
      </c>
      <c r="S16" s="41" t="str">
        <f t="shared" si="1"/>
        <v>D</v>
      </c>
      <c r="T16" s="41" t="str">
        <f t="shared" si="4"/>
        <v>D</v>
      </c>
      <c r="U16" s="62"/>
      <c r="V16" s="47">
        <v>7</v>
      </c>
      <c r="W16" s="14" t="s">
        <v>9</v>
      </c>
      <c r="X16" s="1">
        <f t="shared" si="2"/>
        <v>42376</v>
      </c>
      <c r="Y16" s="1">
        <f t="shared" si="5"/>
        <v>19</v>
      </c>
      <c r="Z16" s="1">
        <v>10</v>
      </c>
      <c r="AH16" s="5" t="s">
        <v>53</v>
      </c>
      <c r="AI16" s="2"/>
      <c r="AJ16" s="3"/>
      <c r="AK16" s="4"/>
      <c r="AL16" s="2"/>
    </row>
    <row r="17" spans="1:38" ht="12.95" customHeight="1" x14ac:dyDescent="0.25">
      <c r="A17" s="68">
        <v>8</v>
      </c>
      <c r="B17" s="41" t="str">
        <f t="shared" si="3"/>
        <v>D</v>
      </c>
      <c r="C17" s="41" t="str">
        <f t="shared" si="1"/>
        <v>T</v>
      </c>
      <c r="D17" s="41" t="str">
        <f t="shared" si="1"/>
        <v>T</v>
      </c>
      <c r="E17" s="41" t="str">
        <f t="shared" si="1"/>
        <v>D</v>
      </c>
      <c r="F17" s="41" t="str">
        <f t="shared" si="1"/>
        <v>T</v>
      </c>
      <c r="G17" s="41" t="str">
        <f t="shared" si="1"/>
        <v>T</v>
      </c>
      <c r="H17" s="41" t="str">
        <f t="shared" si="1"/>
        <v>D</v>
      </c>
      <c r="I17" s="41" t="str">
        <f t="shared" si="1"/>
        <v>T</v>
      </c>
      <c r="J17" s="41" t="str">
        <f t="shared" si="1"/>
        <v>T</v>
      </c>
      <c r="K17" s="41" t="str">
        <f t="shared" si="1"/>
        <v>D</v>
      </c>
      <c r="L17" s="41" t="str">
        <f t="shared" si="1"/>
        <v>T</v>
      </c>
      <c r="M17" s="41" t="str">
        <f t="shared" si="1"/>
        <v>T</v>
      </c>
      <c r="N17" s="41" t="str">
        <f t="shared" si="1"/>
        <v>D</v>
      </c>
      <c r="O17" s="41" t="str">
        <f t="shared" si="1"/>
        <v>T</v>
      </c>
      <c r="P17" s="41" t="str">
        <f t="shared" si="1"/>
        <v>T</v>
      </c>
      <c r="Q17" s="41" t="str">
        <f t="shared" si="1"/>
        <v>D</v>
      </c>
      <c r="R17" s="41" t="str">
        <f t="shared" si="1"/>
        <v>T</v>
      </c>
      <c r="S17" s="41" t="str">
        <f t="shared" si="1"/>
        <v>T</v>
      </c>
      <c r="T17" s="41" t="str">
        <f t="shared" si="4"/>
        <v>T</v>
      </c>
      <c r="U17" s="62"/>
      <c r="V17" s="47">
        <v>8</v>
      </c>
      <c r="W17" s="15" t="s">
        <v>9</v>
      </c>
      <c r="X17" s="1">
        <f t="shared" si="2"/>
        <v>42377</v>
      </c>
      <c r="Y17" s="1">
        <f t="shared" si="5"/>
        <v>20</v>
      </c>
      <c r="Z17" s="1">
        <v>11</v>
      </c>
      <c r="AH17" s="5" t="s">
        <v>54</v>
      </c>
      <c r="AI17" s="2"/>
      <c r="AJ17" s="3"/>
      <c r="AK17" s="4"/>
      <c r="AL17" s="2"/>
    </row>
    <row r="18" spans="1:38" ht="12.95" customHeight="1" x14ac:dyDescent="0.25">
      <c r="A18" s="68">
        <v>9</v>
      </c>
      <c r="B18" s="41" t="str">
        <f t="shared" si="3"/>
        <v>T</v>
      </c>
      <c r="C18" s="41" t="str">
        <f t="shared" si="1"/>
        <v>D</v>
      </c>
      <c r="D18" s="41" t="str">
        <f t="shared" si="1"/>
        <v>T</v>
      </c>
      <c r="E18" s="41" t="str">
        <f t="shared" si="1"/>
        <v>T</v>
      </c>
      <c r="F18" s="41" t="str">
        <f t="shared" si="1"/>
        <v>D</v>
      </c>
      <c r="G18" s="41" t="str">
        <f t="shared" si="1"/>
        <v>T</v>
      </c>
      <c r="H18" s="41" t="str">
        <f t="shared" si="1"/>
        <v>T</v>
      </c>
      <c r="I18" s="41" t="str">
        <f t="shared" si="1"/>
        <v>D</v>
      </c>
      <c r="J18" s="41" t="str">
        <f t="shared" si="1"/>
        <v>T</v>
      </c>
      <c r="K18" s="41" t="str">
        <f t="shared" si="1"/>
        <v>T</v>
      </c>
      <c r="L18" s="41" t="str">
        <f t="shared" si="1"/>
        <v>D</v>
      </c>
      <c r="M18" s="41" t="str">
        <f t="shared" si="1"/>
        <v>T</v>
      </c>
      <c r="N18" s="41" t="str">
        <f t="shared" si="1"/>
        <v>T</v>
      </c>
      <c r="O18" s="41" t="str">
        <f t="shared" si="1"/>
        <v>D</v>
      </c>
      <c r="P18" s="41" t="str">
        <f t="shared" si="1"/>
        <v>T</v>
      </c>
      <c r="Q18" s="41" t="str">
        <f t="shared" si="1"/>
        <v>T</v>
      </c>
      <c r="R18" s="41" t="str">
        <f t="shared" si="1"/>
        <v>D</v>
      </c>
      <c r="S18" s="41" t="str">
        <f t="shared" si="1"/>
        <v>T</v>
      </c>
      <c r="T18" s="41" t="str">
        <f t="shared" si="4"/>
        <v>T</v>
      </c>
      <c r="U18" s="62"/>
      <c r="V18" s="47">
        <v>9</v>
      </c>
      <c r="W18" s="15" t="s">
        <v>9</v>
      </c>
      <c r="X18" s="1">
        <f t="shared" si="2"/>
        <v>42378</v>
      </c>
      <c r="Y18" s="1">
        <f t="shared" si="5"/>
        <v>0</v>
      </c>
      <c r="Z18" s="1">
        <v>12</v>
      </c>
      <c r="AH18" s="5" t="s">
        <v>55</v>
      </c>
      <c r="AI18" s="2"/>
      <c r="AJ18" s="3"/>
      <c r="AK18" s="4"/>
      <c r="AL18" s="2"/>
    </row>
    <row r="19" spans="1:38" ht="12.95" customHeight="1" x14ac:dyDescent="0.25">
      <c r="A19" s="68">
        <v>10</v>
      </c>
      <c r="B19" s="41" t="str">
        <f t="shared" si="3"/>
        <v>T</v>
      </c>
      <c r="C19" s="41" t="str">
        <f t="shared" si="1"/>
        <v>T</v>
      </c>
      <c r="D19" s="41" t="str">
        <f t="shared" si="1"/>
        <v>D</v>
      </c>
      <c r="E19" s="41" t="str">
        <f t="shared" si="1"/>
        <v>T</v>
      </c>
      <c r="F19" s="41" t="str">
        <f t="shared" si="1"/>
        <v>T</v>
      </c>
      <c r="G19" s="41" t="str">
        <f t="shared" si="1"/>
        <v>D</v>
      </c>
      <c r="H19" s="41" t="str">
        <f t="shared" si="1"/>
        <v>T</v>
      </c>
      <c r="I19" s="41" t="str">
        <f t="shared" si="1"/>
        <v>T</v>
      </c>
      <c r="J19" s="41" t="str">
        <f t="shared" si="1"/>
        <v>D</v>
      </c>
      <c r="K19" s="41" t="str">
        <f t="shared" si="1"/>
        <v>T</v>
      </c>
      <c r="L19" s="41" t="str">
        <f t="shared" si="1"/>
        <v>T</v>
      </c>
      <c r="M19" s="41" t="str">
        <f t="shared" si="1"/>
        <v>D</v>
      </c>
      <c r="N19" s="41" t="str">
        <f t="shared" si="1"/>
        <v>T</v>
      </c>
      <c r="O19" s="41" t="str">
        <f t="shared" si="1"/>
        <v>T</v>
      </c>
      <c r="P19" s="41" t="str">
        <f t="shared" si="1"/>
        <v>D</v>
      </c>
      <c r="Q19" s="41" t="str">
        <f t="shared" si="1"/>
        <v>T</v>
      </c>
      <c r="R19" s="41" t="str">
        <f t="shared" si="1"/>
        <v>T</v>
      </c>
      <c r="S19" s="41" t="str">
        <f t="shared" si="1"/>
        <v>D</v>
      </c>
      <c r="T19" s="41" t="str">
        <f t="shared" si="4"/>
        <v>T</v>
      </c>
      <c r="U19" s="62"/>
      <c r="V19" s="47">
        <v>10</v>
      </c>
      <c r="W19" s="14" t="s">
        <v>8</v>
      </c>
      <c r="X19" s="1">
        <f t="shared" si="2"/>
        <v>42379</v>
      </c>
      <c r="Y19" s="1">
        <f t="shared" si="5"/>
        <v>1</v>
      </c>
      <c r="Z19" s="1">
        <v>13</v>
      </c>
      <c r="AH19" s="5" t="s">
        <v>56</v>
      </c>
      <c r="AI19" s="2"/>
      <c r="AJ19" s="3"/>
      <c r="AK19" s="4"/>
      <c r="AL19" s="2"/>
    </row>
    <row r="20" spans="1:38" ht="12.95" customHeight="1" x14ac:dyDescent="0.25">
      <c r="A20" s="68">
        <v>11</v>
      </c>
      <c r="B20" s="41" t="str">
        <f t="shared" si="3"/>
        <v>D</v>
      </c>
      <c r="C20" s="41" t="str">
        <f t="shared" si="1"/>
        <v>T</v>
      </c>
      <c r="D20" s="41" t="str">
        <f t="shared" si="1"/>
        <v>T</v>
      </c>
      <c r="E20" s="41" t="str">
        <f t="shared" si="1"/>
        <v>D</v>
      </c>
      <c r="F20" s="41" t="str">
        <f t="shared" si="1"/>
        <v>T</v>
      </c>
      <c r="G20" s="41" t="str">
        <f t="shared" si="1"/>
        <v>T</v>
      </c>
      <c r="H20" s="41" t="str">
        <f t="shared" si="1"/>
        <v>D</v>
      </c>
      <c r="I20" s="41" t="str">
        <f t="shared" si="1"/>
        <v>T</v>
      </c>
      <c r="J20" s="41" t="str">
        <f t="shared" si="1"/>
        <v>T</v>
      </c>
      <c r="K20" s="41" t="str">
        <f t="shared" si="1"/>
        <v>D</v>
      </c>
      <c r="L20" s="41" t="str">
        <f t="shared" si="1"/>
        <v>T</v>
      </c>
      <c r="M20" s="41" t="str">
        <f t="shared" si="1"/>
        <v>T</v>
      </c>
      <c r="N20" s="41" t="str">
        <f t="shared" si="1"/>
        <v>D</v>
      </c>
      <c r="O20" s="41" t="str">
        <f t="shared" si="1"/>
        <v>T</v>
      </c>
      <c r="P20" s="41" t="str">
        <f t="shared" si="1"/>
        <v>T</v>
      </c>
      <c r="Q20" s="41" t="str">
        <f t="shared" si="1"/>
        <v>D</v>
      </c>
      <c r="R20" s="41" t="str">
        <f t="shared" si="1"/>
        <v>T</v>
      </c>
      <c r="S20" s="41" t="str">
        <f t="shared" si="1"/>
        <v>T</v>
      </c>
      <c r="T20" s="41" t="str">
        <f t="shared" si="4"/>
        <v>T</v>
      </c>
      <c r="U20" s="62"/>
      <c r="V20" s="47">
        <v>11</v>
      </c>
      <c r="W20" s="14" t="s">
        <v>8</v>
      </c>
      <c r="X20" s="1">
        <f t="shared" si="2"/>
        <v>42380</v>
      </c>
      <c r="Y20" s="1">
        <f t="shared" si="5"/>
        <v>2</v>
      </c>
      <c r="Z20" s="1">
        <v>14</v>
      </c>
      <c r="AH20" s="5" t="s">
        <v>57</v>
      </c>
      <c r="AI20" s="2"/>
      <c r="AJ20" s="3"/>
      <c r="AK20" s="4"/>
      <c r="AL20" s="2"/>
    </row>
    <row r="21" spans="1:38" ht="12.95" customHeight="1" x14ac:dyDescent="0.25">
      <c r="A21" s="68">
        <v>12</v>
      </c>
      <c r="B21" s="41" t="str">
        <f t="shared" si="3"/>
        <v>T</v>
      </c>
      <c r="C21" s="41" t="str">
        <f t="shared" si="1"/>
        <v>D</v>
      </c>
      <c r="D21" s="41" t="str">
        <f t="shared" si="1"/>
        <v>T</v>
      </c>
      <c r="E21" s="41" t="str">
        <f t="shared" si="1"/>
        <v>T</v>
      </c>
      <c r="F21" s="41" t="str">
        <f t="shared" si="1"/>
        <v>D</v>
      </c>
      <c r="G21" s="41" t="str">
        <f t="shared" si="1"/>
        <v>T</v>
      </c>
      <c r="H21" s="41" t="str">
        <f t="shared" si="1"/>
        <v>T</v>
      </c>
      <c r="I21" s="41" t="str">
        <f t="shared" si="1"/>
        <v>D</v>
      </c>
      <c r="J21" s="41" t="str">
        <f t="shared" si="1"/>
        <v>T</v>
      </c>
      <c r="K21" s="41" t="str">
        <f t="shared" si="1"/>
        <v>T</v>
      </c>
      <c r="L21" s="41" t="str">
        <f t="shared" si="1"/>
        <v>D</v>
      </c>
      <c r="M21" s="41" t="str">
        <f t="shared" si="1"/>
        <v>T</v>
      </c>
      <c r="N21" s="41" t="str">
        <f t="shared" si="1"/>
        <v>T</v>
      </c>
      <c r="O21" s="41" t="str">
        <f t="shared" si="1"/>
        <v>D</v>
      </c>
      <c r="P21" s="41" t="str">
        <f t="shared" si="1"/>
        <v>T</v>
      </c>
      <c r="Q21" s="41" t="str">
        <f t="shared" si="1"/>
        <v>T</v>
      </c>
      <c r="R21" s="41" t="str">
        <f t="shared" si="1"/>
        <v>D</v>
      </c>
      <c r="S21" s="41" t="str">
        <f t="shared" si="1"/>
        <v>T</v>
      </c>
      <c r="T21" s="41" t="str">
        <f t="shared" si="4"/>
        <v>D</v>
      </c>
      <c r="U21" s="62"/>
      <c r="V21" s="47">
        <v>12</v>
      </c>
      <c r="W21" s="14" t="s">
        <v>9</v>
      </c>
      <c r="X21" s="1">
        <f t="shared" si="2"/>
        <v>42381</v>
      </c>
      <c r="Y21" s="1">
        <f t="shared" si="5"/>
        <v>3</v>
      </c>
      <c r="Z21" s="1">
        <v>15</v>
      </c>
      <c r="AH21" s="5" t="s">
        <v>58</v>
      </c>
      <c r="AI21" s="2"/>
      <c r="AJ21" s="3"/>
      <c r="AK21" s="4"/>
      <c r="AL21" s="2"/>
    </row>
    <row r="22" spans="1:38" ht="12.95" customHeight="1" x14ac:dyDescent="0.25">
      <c r="A22" s="68">
        <v>13</v>
      </c>
      <c r="B22" s="41" t="str">
        <f t="shared" si="3"/>
        <v>T</v>
      </c>
      <c r="C22" s="41" t="str">
        <f t="shared" si="1"/>
        <v>D</v>
      </c>
      <c r="D22" s="41" t="str">
        <f t="shared" si="1"/>
        <v>D</v>
      </c>
      <c r="E22" s="41" t="str">
        <f t="shared" si="1"/>
        <v>T</v>
      </c>
      <c r="F22" s="41" t="str">
        <f t="shared" si="1"/>
        <v>D</v>
      </c>
      <c r="G22" s="41" t="str">
        <f t="shared" si="1"/>
        <v>D</v>
      </c>
      <c r="H22" s="41" t="str">
        <f t="shared" si="1"/>
        <v>T</v>
      </c>
      <c r="I22" s="41" t="str">
        <f t="shared" si="1"/>
        <v>D</v>
      </c>
      <c r="J22" s="41" t="str">
        <f t="shared" si="1"/>
        <v>D</v>
      </c>
      <c r="K22" s="41" t="str">
        <f t="shared" si="1"/>
        <v>T</v>
      </c>
      <c r="L22" s="41" t="str">
        <f t="shared" si="1"/>
        <v>D</v>
      </c>
      <c r="M22" s="41" t="str">
        <f t="shared" si="1"/>
        <v>D</v>
      </c>
      <c r="N22" s="41" t="str">
        <f t="shared" si="1"/>
        <v>T</v>
      </c>
      <c r="O22" s="41" t="str">
        <f t="shared" si="1"/>
        <v>D</v>
      </c>
      <c r="P22" s="41" t="str">
        <f t="shared" si="1"/>
        <v>D</v>
      </c>
      <c r="Q22" s="41" t="str">
        <f t="shared" si="1"/>
        <v>T</v>
      </c>
      <c r="R22" s="41" t="str">
        <f t="shared" si="1"/>
        <v>D</v>
      </c>
      <c r="S22" s="41" t="str">
        <f t="shared" si="1"/>
        <v>D</v>
      </c>
      <c r="T22" s="41" t="str">
        <f t="shared" si="4"/>
        <v>D</v>
      </c>
      <c r="U22" s="62"/>
      <c r="V22" s="47">
        <v>13</v>
      </c>
      <c r="W22" s="16" t="s">
        <v>8</v>
      </c>
      <c r="X22" s="1">
        <f t="shared" si="2"/>
        <v>42382</v>
      </c>
      <c r="Y22" s="1">
        <f t="shared" si="5"/>
        <v>4</v>
      </c>
      <c r="Z22" s="1">
        <v>16</v>
      </c>
      <c r="AH22" s="2" t="s">
        <v>59</v>
      </c>
      <c r="AI22" s="2"/>
      <c r="AJ22" s="3"/>
      <c r="AK22" s="4"/>
      <c r="AL22" s="2"/>
    </row>
    <row r="23" spans="1:38" ht="12.95" customHeight="1" x14ac:dyDescent="0.25">
      <c r="A23" s="68">
        <v>14</v>
      </c>
      <c r="B23" s="41" t="str">
        <f t="shared" si="3"/>
        <v>T</v>
      </c>
      <c r="C23" s="41" t="str">
        <f t="shared" si="1"/>
        <v>D</v>
      </c>
      <c r="D23" s="41" t="str">
        <f t="shared" si="1"/>
        <v>D</v>
      </c>
      <c r="E23" s="41" t="str">
        <f t="shared" si="1"/>
        <v>T</v>
      </c>
      <c r="F23" s="41" t="str">
        <f t="shared" si="1"/>
        <v>D</v>
      </c>
      <c r="G23" s="41" t="str">
        <f t="shared" si="1"/>
        <v>D</v>
      </c>
      <c r="H23" s="41" t="str">
        <f t="shared" si="1"/>
        <v>T</v>
      </c>
      <c r="I23" s="41" t="str">
        <f t="shared" si="1"/>
        <v>D</v>
      </c>
      <c r="J23" s="41" t="str">
        <f t="shared" si="1"/>
        <v>D</v>
      </c>
      <c r="K23" s="41" t="str">
        <f t="shared" si="1"/>
        <v>T</v>
      </c>
      <c r="L23" s="41" t="str">
        <f t="shared" si="1"/>
        <v>D</v>
      </c>
      <c r="M23" s="41" t="str">
        <f t="shared" si="1"/>
        <v>D</v>
      </c>
      <c r="N23" s="41" t="str">
        <f t="shared" si="1"/>
        <v>T</v>
      </c>
      <c r="O23" s="41" t="str">
        <f t="shared" si="1"/>
        <v>D</v>
      </c>
      <c r="P23" s="41" t="str">
        <f t="shared" si="1"/>
        <v>D</v>
      </c>
      <c r="Q23" s="41" t="str">
        <f t="shared" si="1"/>
        <v>T</v>
      </c>
      <c r="R23" s="41" t="str">
        <f t="shared" si="1"/>
        <v>D</v>
      </c>
      <c r="S23" s="41" t="str">
        <f t="shared" si="1"/>
        <v>D</v>
      </c>
      <c r="T23" s="41" t="str">
        <f t="shared" si="4"/>
        <v>D</v>
      </c>
      <c r="U23" s="62"/>
      <c r="V23" s="47">
        <v>14</v>
      </c>
      <c r="W23" s="16" t="s">
        <v>8</v>
      </c>
      <c r="X23" s="1">
        <f t="shared" si="2"/>
        <v>42383</v>
      </c>
      <c r="Y23" s="1">
        <f t="shared" si="5"/>
        <v>5</v>
      </c>
      <c r="Z23" s="1">
        <v>17</v>
      </c>
      <c r="AH23" s="5" t="s">
        <v>60</v>
      </c>
      <c r="AI23" s="2"/>
      <c r="AJ23" s="3"/>
      <c r="AK23" s="4"/>
      <c r="AL23" s="2"/>
    </row>
    <row r="24" spans="1:38" ht="12.95" customHeight="1" x14ac:dyDescent="0.25">
      <c r="A24" s="68">
        <v>15</v>
      </c>
      <c r="B24" s="41" t="str">
        <f t="shared" si="3"/>
        <v>T</v>
      </c>
      <c r="C24" s="41" t="str">
        <f t="shared" si="1"/>
        <v>T</v>
      </c>
      <c r="D24" s="41" t="str">
        <f t="shared" si="1"/>
        <v>D</v>
      </c>
      <c r="E24" s="41" t="str">
        <f t="shared" si="1"/>
        <v>T</v>
      </c>
      <c r="F24" s="41" t="str">
        <f t="shared" si="1"/>
        <v>T</v>
      </c>
      <c r="G24" s="41" t="str">
        <f t="shared" si="1"/>
        <v>D</v>
      </c>
      <c r="H24" s="41" t="str">
        <f t="shared" si="1"/>
        <v>T</v>
      </c>
      <c r="I24" s="41" t="str">
        <f t="shared" si="1"/>
        <v>T</v>
      </c>
      <c r="J24" s="41" t="str">
        <f t="shared" si="1"/>
        <v>D</v>
      </c>
      <c r="K24" s="41" t="str">
        <f t="shared" si="1"/>
        <v>T</v>
      </c>
      <c r="L24" s="41" t="str">
        <f t="shared" si="1"/>
        <v>T</v>
      </c>
      <c r="M24" s="41" t="str">
        <f t="shared" si="1"/>
        <v>D</v>
      </c>
      <c r="N24" s="41" t="str">
        <f t="shared" si="1"/>
        <v>T</v>
      </c>
      <c r="O24" s="41" t="str">
        <f t="shared" si="1"/>
        <v>T</v>
      </c>
      <c r="P24" s="41" t="str">
        <f t="shared" si="1"/>
        <v>D</v>
      </c>
      <c r="Q24" s="41" t="str">
        <f t="shared" si="1"/>
        <v>T</v>
      </c>
      <c r="R24" s="41" t="str">
        <f t="shared" si="1"/>
        <v>T</v>
      </c>
      <c r="S24" s="41" t="str">
        <f t="shared" si="1"/>
        <v>D</v>
      </c>
      <c r="T24" s="41" t="str">
        <f t="shared" si="4"/>
        <v>T</v>
      </c>
      <c r="U24" s="62"/>
      <c r="V24" s="47">
        <v>15</v>
      </c>
      <c r="W24" s="15" t="s">
        <v>9</v>
      </c>
      <c r="X24" s="1">
        <f t="shared" si="2"/>
        <v>42384</v>
      </c>
      <c r="Y24" s="1">
        <f t="shared" si="5"/>
        <v>6</v>
      </c>
      <c r="Z24" s="1">
        <v>18</v>
      </c>
      <c r="AH24" s="2" t="s">
        <v>61</v>
      </c>
      <c r="AI24" s="2"/>
      <c r="AJ24" s="3"/>
      <c r="AK24" s="6"/>
      <c r="AL24" s="2"/>
    </row>
    <row r="25" spans="1:38" ht="12.95" customHeight="1" x14ac:dyDescent="0.25">
      <c r="A25" s="68">
        <v>16</v>
      </c>
      <c r="B25" s="41" t="str">
        <f t="shared" si="3"/>
        <v>D</v>
      </c>
      <c r="C25" s="41" t="str">
        <f t="shared" si="3"/>
        <v>T</v>
      </c>
      <c r="D25" s="41" t="str">
        <f t="shared" si="3"/>
        <v>T</v>
      </c>
      <c r="E25" s="41" t="str">
        <f t="shared" si="3"/>
        <v>D</v>
      </c>
      <c r="F25" s="41" t="str">
        <f t="shared" si="3"/>
        <v>T</v>
      </c>
      <c r="G25" s="41" t="str">
        <f t="shared" si="3"/>
        <v>T</v>
      </c>
      <c r="H25" s="41" t="str">
        <f t="shared" si="3"/>
        <v>D</v>
      </c>
      <c r="I25" s="41" t="str">
        <f t="shared" si="3"/>
        <v>T</v>
      </c>
      <c r="J25" s="41" t="str">
        <f t="shared" si="3"/>
        <v>T</v>
      </c>
      <c r="K25" s="41" t="str">
        <f t="shared" si="3"/>
        <v>D</v>
      </c>
      <c r="L25" s="41" t="str">
        <f t="shared" si="3"/>
        <v>T</v>
      </c>
      <c r="M25" s="41" t="str">
        <f t="shared" si="3"/>
        <v>T</v>
      </c>
      <c r="N25" s="41" t="str">
        <f t="shared" si="3"/>
        <v>D</v>
      </c>
      <c r="O25" s="41" t="str">
        <f t="shared" si="3"/>
        <v>T</v>
      </c>
      <c r="P25" s="41" t="str">
        <f t="shared" si="3"/>
        <v>T</v>
      </c>
      <c r="Q25" s="41" t="str">
        <f t="shared" si="3"/>
        <v>D</v>
      </c>
      <c r="R25" s="41" t="str">
        <f t="shared" ref="R25:S39" si="6">IF(ISERR(DATEVALUE($A25&amp;$I$5&amp;$A$9)),"  ",VLOOKUP(MOD(R$6+DATEVALUE($A25&amp;$I$5&amp;$A$9),21)+1,$V$10:$W$30,2,0))</f>
        <v>T</v>
      </c>
      <c r="S25" s="41" t="str">
        <f t="shared" si="6"/>
        <v>T</v>
      </c>
      <c r="T25" s="41" t="str">
        <f t="shared" si="4"/>
        <v>T</v>
      </c>
      <c r="U25" s="62"/>
      <c r="V25" s="47">
        <v>16</v>
      </c>
      <c r="W25" s="15" t="s">
        <v>9</v>
      </c>
      <c r="X25" s="1">
        <f t="shared" si="2"/>
        <v>42385</v>
      </c>
      <c r="Y25" s="1">
        <f t="shared" si="5"/>
        <v>7</v>
      </c>
      <c r="Z25" s="1">
        <v>19</v>
      </c>
      <c r="AH25" s="2" t="s">
        <v>62</v>
      </c>
      <c r="AI25" s="2"/>
      <c r="AJ25" s="3"/>
      <c r="AK25" s="6"/>
      <c r="AL25" s="2"/>
    </row>
    <row r="26" spans="1:38" ht="12.95" customHeight="1" x14ac:dyDescent="0.25">
      <c r="A26" s="68">
        <v>17</v>
      </c>
      <c r="B26" s="41" t="str">
        <f t="shared" si="3"/>
        <v>T</v>
      </c>
      <c r="C26" s="41" t="str">
        <f t="shared" si="3"/>
        <v>D</v>
      </c>
      <c r="D26" s="41" t="str">
        <f t="shared" si="3"/>
        <v>T</v>
      </c>
      <c r="E26" s="41" t="str">
        <f t="shared" si="3"/>
        <v>T</v>
      </c>
      <c r="F26" s="41" t="str">
        <f t="shared" si="3"/>
        <v>D</v>
      </c>
      <c r="G26" s="41" t="str">
        <f t="shared" si="3"/>
        <v>T</v>
      </c>
      <c r="H26" s="41" t="str">
        <f t="shared" si="3"/>
        <v>T</v>
      </c>
      <c r="I26" s="41" t="str">
        <f t="shared" si="3"/>
        <v>D</v>
      </c>
      <c r="J26" s="41" t="str">
        <f t="shared" si="3"/>
        <v>T</v>
      </c>
      <c r="K26" s="41" t="str">
        <f t="shared" si="3"/>
        <v>T</v>
      </c>
      <c r="L26" s="41" t="str">
        <f t="shared" si="3"/>
        <v>D</v>
      </c>
      <c r="M26" s="41" t="str">
        <f t="shared" si="3"/>
        <v>T</v>
      </c>
      <c r="N26" s="41" t="str">
        <f t="shared" si="3"/>
        <v>T</v>
      </c>
      <c r="O26" s="41" t="str">
        <f t="shared" si="3"/>
        <v>D</v>
      </c>
      <c r="P26" s="41" t="str">
        <f t="shared" si="3"/>
        <v>T</v>
      </c>
      <c r="Q26" s="41" t="str">
        <f t="shared" si="3"/>
        <v>T</v>
      </c>
      <c r="R26" s="41" t="str">
        <f t="shared" si="6"/>
        <v>D</v>
      </c>
      <c r="S26" s="41" t="str">
        <f t="shared" si="6"/>
        <v>T</v>
      </c>
      <c r="T26" s="41" t="str">
        <f t="shared" si="4"/>
        <v>D</v>
      </c>
      <c r="U26" s="62"/>
      <c r="V26" s="47">
        <v>17</v>
      </c>
      <c r="W26" s="16" t="s">
        <v>9</v>
      </c>
      <c r="X26" s="1">
        <f t="shared" si="2"/>
        <v>42386</v>
      </c>
      <c r="Y26" s="1">
        <f t="shared" si="5"/>
        <v>8</v>
      </c>
      <c r="Z26" s="1">
        <v>20</v>
      </c>
      <c r="AH26" s="5" t="s">
        <v>63</v>
      </c>
      <c r="AI26" s="2"/>
      <c r="AJ26" s="3"/>
      <c r="AK26" s="6"/>
      <c r="AL26" s="2"/>
    </row>
    <row r="27" spans="1:38" ht="12.95" customHeight="1" x14ac:dyDescent="0.25">
      <c r="A27" s="68">
        <v>18</v>
      </c>
      <c r="B27" s="41" t="str">
        <f t="shared" si="3"/>
        <v>T</v>
      </c>
      <c r="C27" s="41" t="str">
        <f t="shared" si="3"/>
        <v>T</v>
      </c>
      <c r="D27" s="41" t="str">
        <f t="shared" si="3"/>
        <v>D</v>
      </c>
      <c r="E27" s="41" t="str">
        <f t="shared" si="3"/>
        <v>T</v>
      </c>
      <c r="F27" s="41" t="str">
        <f t="shared" si="3"/>
        <v>T</v>
      </c>
      <c r="G27" s="41" t="str">
        <f t="shared" si="3"/>
        <v>D</v>
      </c>
      <c r="H27" s="41" t="str">
        <f t="shared" si="3"/>
        <v>T</v>
      </c>
      <c r="I27" s="41" t="str">
        <f t="shared" si="3"/>
        <v>T</v>
      </c>
      <c r="J27" s="41" t="str">
        <f t="shared" si="3"/>
        <v>D</v>
      </c>
      <c r="K27" s="41" t="str">
        <f t="shared" si="3"/>
        <v>T</v>
      </c>
      <c r="L27" s="41" t="str">
        <f t="shared" si="3"/>
        <v>T</v>
      </c>
      <c r="M27" s="41" t="str">
        <f t="shared" si="3"/>
        <v>D</v>
      </c>
      <c r="N27" s="41" t="str">
        <f t="shared" si="3"/>
        <v>T</v>
      </c>
      <c r="O27" s="41" t="str">
        <f t="shared" si="3"/>
        <v>T</v>
      </c>
      <c r="P27" s="41" t="str">
        <f t="shared" si="3"/>
        <v>D</v>
      </c>
      <c r="Q27" s="41" t="str">
        <f t="shared" si="3"/>
        <v>T</v>
      </c>
      <c r="R27" s="41" t="str">
        <f t="shared" si="6"/>
        <v>T</v>
      </c>
      <c r="S27" s="41" t="str">
        <f t="shared" si="6"/>
        <v>D</v>
      </c>
      <c r="T27" s="41" t="str">
        <f t="shared" si="4"/>
        <v>D</v>
      </c>
      <c r="U27" s="62"/>
      <c r="V27" s="47">
        <v>18</v>
      </c>
      <c r="W27" s="16" t="s">
        <v>8</v>
      </c>
      <c r="X27" s="1">
        <f t="shared" si="2"/>
        <v>42387</v>
      </c>
      <c r="Y27" s="1">
        <f t="shared" si="5"/>
        <v>9</v>
      </c>
      <c r="Z27" s="1">
        <v>21</v>
      </c>
      <c r="AH27" s="5" t="s">
        <v>64</v>
      </c>
      <c r="AI27" s="2"/>
      <c r="AJ27" s="3"/>
      <c r="AK27" s="6"/>
      <c r="AL27" s="2"/>
    </row>
    <row r="28" spans="1:38" ht="12.95" customHeight="1" x14ac:dyDescent="0.25">
      <c r="A28" s="68">
        <v>19</v>
      </c>
      <c r="B28" s="41" t="str">
        <f t="shared" si="3"/>
        <v>D</v>
      </c>
      <c r="C28" s="41" t="str">
        <f t="shared" si="3"/>
        <v>T</v>
      </c>
      <c r="D28" s="41" t="str">
        <f t="shared" si="3"/>
        <v>T</v>
      </c>
      <c r="E28" s="41" t="str">
        <f t="shared" si="3"/>
        <v>D</v>
      </c>
      <c r="F28" s="41" t="str">
        <f t="shared" si="3"/>
        <v>T</v>
      </c>
      <c r="G28" s="41" t="str">
        <f t="shared" si="3"/>
        <v>T</v>
      </c>
      <c r="H28" s="41" t="str">
        <f t="shared" si="3"/>
        <v>D</v>
      </c>
      <c r="I28" s="41" t="str">
        <f t="shared" si="3"/>
        <v>T</v>
      </c>
      <c r="J28" s="41" t="str">
        <f t="shared" si="3"/>
        <v>T</v>
      </c>
      <c r="K28" s="41" t="str">
        <f t="shared" si="3"/>
        <v>D</v>
      </c>
      <c r="L28" s="41" t="str">
        <f t="shared" si="3"/>
        <v>T</v>
      </c>
      <c r="M28" s="41" t="str">
        <f t="shared" si="3"/>
        <v>T</v>
      </c>
      <c r="N28" s="41" t="str">
        <f t="shared" si="3"/>
        <v>D</v>
      </c>
      <c r="O28" s="41" t="str">
        <f t="shared" si="3"/>
        <v>T</v>
      </c>
      <c r="P28" s="41" t="str">
        <f t="shared" si="3"/>
        <v>T</v>
      </c>
      <c r="Q28" s="41" t="str">
        <f t="shared" si="3"/>
        <v>D</v>
      </c>
      <c r="R28" s="41" t="str">
        <f t="shared" si="6"/>
        <v>T</v>
      </c>
      <c r="S28" s="41" t="str">
        <f t="shared" si="6"/>
        <v>T</v>
      </c>
      <c r="T28" s="41" t="str">
        <f t="shared" si="4"/>
        <v>T</v>
      </c>
      <c r="U28" s="62"/>
      <c r="V28" s="47">
        <v>19</v>
      </c>
      <c r="W28" s="16" t="s">
        <v>8</v>
      </c>
      <c r="X28" s="1">
        <f t="shared" si="2"/>
        <v>42388</v>
      </c>
      <c r="Y28" s="1">
        <f t="shared" si="5"/>
        <v>10</v>
      </c>
      <c r="Z28" s="1">
        <v>1</v>
      </c>
      <c r="AH28" s="2" t="s">
        <v>65</v>
      </c>
      <c r="AI28" s="2"/>
      <c r="AJ28" s="3"/>
      <c r="AK28" s="4"/>
      <c r="AL28" s="2"/>
    </row>
    <row r="29" spans="1:38" ht="12.95" customHeight="1" x14ac:dyDescent="0.25">
      <c r="A29" s="68">
        <v>20</v>
      </c>
      <c r="B29" s="41" t="str">
        <f t="shared" si="3"/>
        <v>D</v>
      </c>
      <c r="C29" s="41" t="str">
        <f t="shared" si="3"/>
        <v>D</v>
      </c>
      <c r="D29" s="41" t="str">
        <f t="shared" si="3"/>
        <v>T</v>
      </c>
      <c r="E29" s="41" t="str">
        <f t="shared" si="3"/>
        <v>D</v>
      </c>
      <c r="F29" s="41" t="str">
        <f t="shared" si="3"/>
        <v>D</v>
      </c>
      <c r="G29" s="41" t="str">
        <f t="shared" si="3"/>
        <v>T</v>
      </c>
      <c r="H29" s="41" t="str">
        <f t="shared" si="3"/>
        <v>D</v>
      </c>
      <c r="I29" s="41" t="str">
        <f t="shared" si="3"/>
        <v>D</v>
      </c>
      <c r="J29" s="41" t="str">
        <f t="shared" si="3"/>
        <v>T</v>
      </c>
      <c r="K29" s="41" t="str">
        <f t="shared" si="3"/>
        <v>D</v>
      </c>
      <c r="L29" s="41" t="str">
        <f t="shared" si="3"/>
        <v>D</v>
      </c>
      <c r="M29" s="41" t="str">
        <f t="shared" si="3"/>
        <v>T</v>
      </c>
      <c r="N29" s="41" t="str">
        <f t="shared" si="3"/>
        <v>D</v>
      </c>
      <c r="O29" s="41" t="str">
        <f t="shared" si="3"/>
        <v>D</v>
      </c>
      <c r="P29" s="41" t="str">
        <f t="shared" si="3"/>
        <v>T</v>
      </c>
      <c r="Q29" s="41" t="str">
        <f t="shared" si="3"/>
        <v>D</v>
      </c>
      <c r="R29" s="41" t="str">
        <f t="shared" si="6"/>
        <v>D</v>
      </c>
      <c r="S29" s="41" t="str">
        <f t="shared" si="6"/>
        <v>T</v>
      </c>
      <c r="T29" s="41" t="str">
        <f t="shared" si="4"/>
        <v>T</v>
      </c>
      <c r="U29" s="62"/>
      <c r="V29" s="47">
        <v>20</v>
      </c>
      <c r="W29" s="16" t="s">
        <v>9</v>
      </c>
      <c r="X29" s="1">
        <f t="shared" si="2"/>
        <v>42389</v>
      </c>
      <c r="Y29" s="1">
        <f t="shared" si="5"/>
        <v>11</v>
      </c>
      <c r="Z29" s="1">
        <v>2</v>
      </c>
      <c r="AH29" s="5" t="s">
        <v>66</v>
      </c>
      <c r="AI29" s="2"/>
      <c r="AJ29" s="3"/>
      <c r="AK29" s="4"/>
      <c r="AL29" s="2"/>
    </row>
    <row r="30" spans="1:38" ht="12.95" customHeight="1" x14ac:dyDescent="0.25">
      <c r="A30" s="68">
        <v>21</v>
      </c>
      <c r="B30" s="41" t="str">
        <f t="shared" si="3"/>
        <v>D</v>
      </c>
      <c r="C30" s="41" t="str">
        <f t="shared" si="3"/>
        <v>D</v>
      </c>
      <c r="D30" s="41" t="str">
        <f t="shared" si="3"/>
        <v>T</v>
      </c>
      <c r="E30" s="41" t="str">
        <f t="shared" si="3"/>
        <v>D</v>
      </c>
      <c r="F30" s="41" t="str">
        <f t="shared" si="3"/>
        <v>D</v>
      </c>
      <c r="G30" s="41" t="str">
        <f t="shared" si="3"/>
        <v>T</v>
      </c>
      <c r="H30" s="41" t="str">
        <f t="shared" si="3"/>
        <v>D</v>
      </c>
      <c r="I30" s="41" t="str">
        <f t="shared" si="3"/>
        <v>D</v>
      </c>
      <c r="J30" s="41" t="str">
        <f t="shared" si="3"/>
        <v>T</v>
      </c>
      <c r="K30" s="41" t="str">
        <f t="shared" si="3"/>
        <v>D</v>
      </c>
      <c r="L30" s="41" t="str">
        <f t="shared" si="3"/>
        <v>D</v>
      </c>
      <c r="M30" s="41" t="str">
        <f t="shared" si="3"/>
        <v>T</v>
      </c>
      <c r="N30" s="41" t="str">
        <f t="shared" si="3"/>
        <v>D</v>
      </c>
      <c r="O30" s="41" t="str">
        <f t="shared" si="3"/>
        <v>D</v>
      </c>
      <c r="P30" s="41" t="str">
        <f t="shared" si="3"/>
        <v>T</v>
      </c>
      <c r="Q30" s="41" t="str">
        <f t="shared" si="3"/>
        <v>D</v>
      </c>
      <c r="R30" s="41" t="str">
        <f t="shared" si="6"/>
        <v>D</v>
      </c>
      <c r="S30" s="41" t="str">
        <f t="shared" si="6"/>
        <v>T</v>
      </c>
      <c r="T30" s="41" t="str">
        <f t="shared" si="4"/>
        <v>T</v>
      </c>
      <c r="U30" s="62"/>
      <c r="V30" s="48">
        <v>21</v>
      </c>
      <c r="W30" s="16" t="s">
        <v>8</v>
      </c>
      <c r="X30" s="1">
        <f t="shared" si="2"/>
        <v>42390</v>
      </c>
      <c r="Y30" s="1">
        <v>4</v>
      </c>
      <c r="Z30" s="1">
        <v>3</v>
      </c>
      <c r="AH30" s="5" t="s">
        <v>67</v>
      </c>
      <c r="AI30" s="2"/>
      <c r="AJ30" s="3"/>
      <c r="AK30" s="4"/>
      <c r="AL30" s="2"/>
    </row>
    <row r="31" spans="1:38" ht="12.95" customHeight="1" x14ac:dyDescent="0.25">
      <c r="A31" s="68">
        <v>22</v>
      </c>
      <c r="B31" s="41" t="str">
        <f t="shared" si="3"/>
        <v>T</v>
      </c>
      <c r="C31" s="41" t="str">
        <f t="shared" si="3"/>
        <v>D</v>
      </c>
      <c r="D31" s="41" t="str">
        <f t="shared" si="3"/>
        <v>T</v>
      </c>
      <c r="E31" s="41" t="str">
        <f t="shared" si="3"/>
        <v>T</v>
      </c>
      <c r="F31" s="41" t="str">
        <f t="shared" si="3"/>
        <v>D</v>
      </c>
      <c r="G31" s="41" t="str">
        <f t="shared" si="3"/>
        <v>T</v>
      </c>
      <c r="H31" s="41" t="str">
        <f t="shared" si="3"/>
        <v>T</v>
      </c>
      <c r="I31" s="41" t="str">
        <f t="shared" si="3"/>
        <v>D</v>
      </c>
      <c r="J31" s="41" t="str">
        <f t="shared" si="3"/>
        <v>T</v>
      </c>
      <c r="K31" s="41" t="str">
        <f t="shared" si="3"/>
        <v>T</v>
      </c>
      <c r="L31" s="41" t="str">
        <f t="shared" si="3"/>
        <v>D</v>
      </c>
      <c r="M31" s="41" t="str">
        <f t="shared" si="3"/>
        <v>T</v>
      </c>
      <c r="N31" s="41" t="str">
        <f t="shared" si="3"/>
        <v>T</v>
      </c>
      <c r="O31" s="41" t="str">
        <f t="shared" si="3"/>
        <v>D</v>
      </c>
      <c r="P31" s="41" t="str">
        <f t="shared" si="3"/>
        <v>T</v>
      </c>
      <c r="Q31" s="41" t="str">
        <f t="shared" si="3"/>
        <v>T</v>
      </c>
      <c r="R31" s="41" t="str">
        <f t="shared" si="6"/>
        <v>D</v>
      </c>
      <c r="S31" s="41" t="str">
        <f t="shared" si="6"/>
        <v>T</v>
      </c>
      <c r="T31" s="41" t="str">
        <f t="shared" si="4"/>
        <v>T</v>
      </c>
      <c r="U31" s="62"/>
      <c r="AH31" s="5" t="s">
        <v>68</v>
      </c>
      <c r="AI31" s="2"/>
      <c r="AJ31" s="3"/>
      <c r="AK31" s="4"/>
      <c r="AL31" s="2"/>
    </row>
    <row r="32" spans="1:38" ht="12.95" customHeight="1" x14ac:dyDescent="0.25">
      <c r="A32" s="68">
        <v>23</v>
      </c>
      <c r="B32" s="41" t="str">
        <f t="shared" si="3"/>
        <v>T</v>
      </c>
      <c r="C32" s="41" t="str">
        <f t="shared" si="3"/>
        <v>T</v>
      </c>
      <c r="D32" s="41" t="str">
        <f t="shared" si="3"/>
        <v>D</v>
      </c>
      <c r="E32" s="41" t="str">
        <f t="shared" si="3"/>
        <v>T</v>
      </c>
      <c r="F32" s="41" t="str">
        <f t="shared" si="3"/>
        <v>T</v>
      </c>
      <c r="G32" s="41" t="str">
        <f t="shared" si="3"/>
        <v>D</v>
      </c>
      <c r="H32" s="41" t="str">
        <f t="shared" si="3"/>
        <v>T</v>
      </c>
      <c r="I32" s="41" t="str">
        <f t="shared" si="3"/>
        <v>T</v>
      </c>
      <c r="J32" s="41" t="str">
        <f t="shared" si="3"/>
        <v>D</v>
      </c>
      <c r="K32" s="41" t="str">
        <f t="shared" si="3"/>
        <v>T</v>
      </c>
      <c r="L32" s="41" t="str">
        <f t="shared" si="3"/>
        <v>T</v>
      </c>
      <c r="M32" s="41" t="str">
        <f t="shared" si="3"/>
        <v>D</v>
      </c>
      <c r="N32" s="41" t="str">
        <f t="shared" si="3"/>
        <v>T</v>
      </c>
      <c r="O32" s="41" t="str">
        <f t="shared" si="3"/>
        <v>T</v>
      </c>
      <c r="P32" s="41" t="str">
        <f t="shared" si="3"/>
        <v>D</v>
      </c>
      <c r="Q32" s="41" t="str">
        <f t="shared" si="3"/>
        <v>T</v>
      </c>
      <c r="R32" s="41" t="str">
        <f t="shared" si="6"/>
        <v>T</v>
      </c>
      <c r="S32" s="41" t="str">
        <f t="shared" si="6"/>
        <v>D</v>
      </c>
      <c r="T32" s="41" t="str">
        <f t="shared" si="4"/>
        <v>D</v>
      </c>
      <c r="U32" s="62"/>
      <c r="AH32" s="5" t="s">
        <v>69</v>
      </c>
      <c r="AI32" s="2"/>
      <c r="AJ32" s="3"/>
      <c r="AK32" s="4"/>
      <c r="AL32" s="2"/>
    </row>
    <row r="33" spans="1:38" ht="12.95" customHeight="1" x14ac:dyDescent="0.25">
      <c r="A33" s="68">
        <v>24</v>
      </c>
      <c r="B33" s="41" t="str">
        <f t="shared" si="3"/>
        <v>D</v>
      </c>
      <c r="C33" s="41" t="str">
        <f t="shared" si="3"/>
        <v>T</v>
      </c>
      <c r="D33" s="41" t="str">
        <f t="shared" si="3"/>
        <v>T</v>
      </c>
      <c r="E33" s="41" t="str">
        <f t="shared" si="3"/>
        <v>D</v>
      </c>
      <c r="F33" s="41" t="str">
        <f t="shared" si="3"/>
        <v>T</v>
      </c>
      <c r="G33" s="41" t="str">
        <f t="shared" si="3"/>
        <v>T</v>
      </c>
      <c r="H33" s="41" t="str">
        <f t="shared" si="3"/>
        <v>D</v>
      </c>
      <c r="I33" s="41" t="str">
        <f t="shared" si="3"/>
        <v>T</v>
      </c>
      <c r="J33" s="41" t="str">
        <f t="shared" si="3"/>
        <v>T</v>
      </c>
      <c r="K33" s="41" t="str">
        <f t="shared" si="3"/>
        <v>D</v>
      </c>
      <c r="L33" s="41" t="str">
        <f t="shared" si="3"/>
        <v>T</v>
      </c>
      <c r="M33" s="41" t="str">
        <f t="shared" si="3"/>
        <v>T</v>
      </c>
      <c r="N33" s="41" t="str">
        <f t="shared" si="3"/>
        <v>D</v>
      </c>
      <c r="O33" s="41" t="str">
        <f t="shared" si="3"/>
        <v>T</v>
      </c>
      <c r="P33" s="41" t="str">
        <f t="shared" si="3"/>
        <v>T</v>
      </c>
      <c r="Q33" s="41" t="str">
        <f t="shared" si="3"/>
        <v>D</v>
      </c>
      <c r="R33" s="41" t="str">
        <f t="shared" si="6"/>
        <v>T</v>
      </c>
      <c r="S33" s="41" t="str">
        <f t="shared" si="6"/>
        <v>T</v>
      </c>
      <c r="T33" s="41" t="str">
        <f t="shared" si="4"/>
        <v>T</v>
      </c>
      <c r="U33" s="62"/>
      <c r="V33" s="46">
        <v>1</v>
      </c>
      <c r="W33" s="18" t="s">
        <v>8</v>
      </c>
      <c r="AH33" s="2" t="s">
        <v>70</v>
      </c>
      <c r="AI33" s="2"/>
      <c r="AJ33" s="3"/>
      <c r="AK33" s="4"/>
      <c r="AL33" s="2"/>
    </row>
    <row r="34" spans="1:38" ht="12.95" customHeight="1" x14ac:dyDescent="0.25">
      <c r="A34" s="68">
        <v>25</v>
      </c>
      <c r="B34" s="41" t="str">
        <f t="shared" si="3"/>
        <v>T</v>
      </c>
      <c r="C34" s="41" t="str">
        <f t="shared" si="3"/>
        <v>D</v>
      </c>
      <c r="D34" s="41" t="str">
        <f t="shared" si="3"/>
        <v>T</v>
      </c>
      <c r="E34" s="41" t="str">
        <f t="shared" si="3"/>
        <v>T</v>
      </c>
      <c r="F34" s="41" t="str">
        <f t="shared" si="3"/>
        <v>D</v>
      </c>
      <c r="G34" s="41" t="str">
        <f t="shared" si="3"/>
        <v>T</v>
      </c>
      <c r="H34" s="41" t="str">
        <f t="shared" si="3"/>
        <v>T</v>
      </c>
      <c r="I34" s="41" t="str">
        <f t="shared" si="3"/>
        <v>D</v>
      </c>
      <c r="J34" s="41" t="str">
        <f t="shared" si="3"/>
        <v>T</v>
      </c>
      <c r="K34" s="41" t="str">
        <f t="shared" si="3"/>
        <v>T</v>
      </c>
      <c r="L34" s="41" t="str">
        <f t="shared" si="3"/>
        <v>D</v>
      </c>
      <c r="M34" s="41" t="str">
        <f t="shared" si="3"/>
        <v>T</v>
      </c>
      <c r="N34" s="41" t="str">
        <f t="shared" si="3"/>
        <v>T</v>
      </c>
      <c r="O34" s="41" t="str">
        <f t="shared" si="3"/>
        <v>D</v>
      </c>
      <c r="P34" s="41" t="str">
        <f t="shared" si="3"/>
        <v>T</v>
      </c>
      <c r="Q34" s="41" t="str">
        <f t="shared" si="3"/>
        <v>T</v>
      </c>
      <c r="R34" s="41" t="str">
        <f t="shared" si="6"/>
        <v>D</v>
      </c>
      <c r="S34" s="41" t="str">
        <f t="shared" si="6"/>
        <v>T</v>
      </c>
      <c r="T34" s="41" t="str">
        <f t="shared" si="4"/>
        <v>T</v>
      </c>
      <c r="U34" s="62"/>
      <c r="V34" s="47">
        <v>2</v>
      </c>
      <c r="W34" s="18" t="s">
        <v>8</v>
      </c>
      <c r="AH34" s="5" t="s">
        <v>71</v>
      </c>
      <c r="AI34" s="2"/>
      <c r="AJ34" s="3"/>
      <c r="AK34" s="6"/>
      <c r="AL34" s="2"/>
    </row>
    <row r="35" spans="1:38" ht="12.95" customHeight="1" x14ac:dyDescent="0.25">
      <c r="A35" s="68">
        <v>26</v>
      </c>
      <c r="B35" s="41" t="str">
        <f t="shared" si="3"/>
        <v>T</v>
      </c>
      <c r="C35" s="41" t="str">
        <f t="shared" si="3"/>
        <v>T</v>
      </c>
      <c r="D35" s="41" t="str">
        <f t="shared" si="3"/>
        <v>D</v>
      </c>
      <c r="E35" s="41" t="str">
        <f t="shared" si="3"/>
        <v>T</v>
      </c>
      <c r="F35" s="41" t="str">
        <f t="shared" si="3"/>
        <v>T</v>
      </c>
      <c r="G35" s="41" t="str">
        <f t="shared" si="3"/>
        <v>D</v>
      </c>
      <c r="H35" s="41" t="str">
        <f t="shared" si="3"/>
        <v>T</v>
      </c>
      <c r="I35" s="41" t="str">
        <f t="shared" si="3"/>
        <v>T</v>
      </c>
      <c r="J35" s="41" t="str">
        <f t="shared" si="3"/>
        <v>D</v>
      </c>
      <c r="K35" s="41" t="str">
        <f t="shared" si="3"/>
        <v>T</v>
      </c>
      <c r="L35" s="41" t="str">
        <f t="shared" si="3"/>
        <v>T</v>
      </c>
      <c r="M35" s="41" t="str">
        <f t="shared" si="3"/>
        <v>D</v>
      </c>
      <c r="N35" s="41" t="str">
        <f t="shared" si="3"/>
        <v>T</v>
      </c>
      <c r="O35" s="41" t="str">
        <f t="shared" si="3"/>
        <v>T</v>
      </c>
      <c r="P35" s="41" t="str">
        <f t="shared" si="3"/>
        <v>D</v>
      </c>
      <c r="Q35" s="41" t="str">
        <f t="shared" si="3"/>
        <v>T</v>
      </c>
      <c r="R35" s="41" t="str">
        <f t="shared" si="6"/>
        <v>T</v>
      </c>
      <c r="S35" s="41" t="str">
        <f t="shared" si="6"/>
        <v>D</v>
      </c>
      <c r="T35" s="41" t="str">
        <f t="shared" si="4"/>
        <v>T</v>
      </c>
      <c r="U35" s="62"/>
      <c r="V35" s="47">
        <v>3</v>
      </c>
      <c r="W35" s="1" t="s">
        <v>8</v>
      </c>
      <c r="AH35" s="2" t="s">
        <v>72</v>
      </c>
      <c r="AI35" s="2"/>
      <c r="AJ35" s="3"/>
      <c r="AK35" s="4"/>
      <c r="AL35" s="2"/>
    </row>
    <row r="36" spans="1:38" ht="12.95" customHeight="1" x14ac:dyDescent="0.25">
      <c r="A36" s="68">
        <v>27</v>
      </c>
      <c r="B36" s="41" t="str">
        <f t="shared" si="3"/>
        <v>D</v>
      </c>
      <c r="C36" s="41" t="str">
        <f t="shared" si="3"/>
        <v>T</v>
      </c>
      <c r="D36" s="41" t="str">
        <f t="shared" si="3"/>
        <v>D</v>
      </c>
      <c r="E36" s="41" t="str">
        <f t="shared" si="3"/>
        <v>D</v>
      </c>
      <c r="F36" s="41" t="str">
        <f t="shared" si="3"/>
        <v>T</v>
      </c>
      <c r="G36" s="41" t="str">
        <f t="shared" si="3"/>
        <v>D</v>
      </c>
      <c r="H36" s="41" t="str">
        <f t="shared" si="3"/>
        <v>D</v>
      </c>
      <c r="I36" s="41" t="str">
        <f t="shared" si="3"/>
        <v>T</v>
      </c>
      <c r="J36" s="41" t="str">
        <f t="shared" si="3"/>
        <v>D</v>
      </c>
      <c r="K36" s="41" t="str">
        <f t="shared" si="3"/>
        <v>D</v>
      </c>
      <c r="L36" s="41" t="str">
        <f t="shared" si="3"/>
        <v>T</v>
      </c>
      <c r="M36" s="41" t="str">
        <f t="shared" si="3"/>
        <v>D</v>
      </c>
      <c r="N36" s="41" t="str">
        <f t="shared" si="3"/>
        <v>D</v>
      </c>
      <c r="O36" s="41" t="str">
        <f t="shared" si="3"/>
        <v>T</v>
      </c>
      <c r="P36" s="41" t="str">
        <f t="shared" si="3"/>
        <v>D</v>
      </c>
      <c r="Q36" s="41" t="str">
        <f t="shared" si="3"/>
        <v>D</v>
      </c>
      <c r="R36" s="41" t="str">
        <f t="shared" si="6"/>
        <v>T</v>
      </c>
      <c r="S36" s="41" t="str">
        <f t="shared" si="6"/>
        <v>D</v>
      </c>
      <c r="T36" s="41" t="str">
        <f t="shared" si="4"/>
        <v>D</v>
      </c>
      <c r="U36" s="62"/>
      <c r="V36" s="47">
        <v>4</v>
      </c>
      <c r="W36" s="1" t="s">
        <v>9</v>
      </c>
      <c r="AH36" s="5" t="s">
        <v>73</v>
      </c>
      <c r="AI36" s="2"/>
      <c r="AJ36" s="3"/>
      <c r="AK36" s="4"/>
      <c r="AL36" s="2"/>
    </row>
    <row r="37" spans="1:38" ht="12.95" customHeight="1" x14ac:dyDescent="0.25">
      <c r="A37" s="68">
        <v>28</v>
      </c>
      <c r="B37" s="41" t="str">
        <f t="shared" si="3"/>
        <v>D</v>
      </c>
      <c r="C37" s="41" t="str">
        <f t="shared" si="3"/>
        <v>T</v>
      </c>
      <c r="D37" s="41" t="str">
        <f t="shared" si="3"/>
        <v>D</v>
      </c>
      <c r="E37" s="41" t="str">
        <f t="shared" si="3"/>
        <v>D</v>
      </c>
      <c r="F37" s="41" t="str">
        <f t="shared" si="3"/>
        <v>T</v>
      </c>
      <c r="G37" s="41" t="str">
        <f t="shared" si="3"/>
        <v>D</v>
      </c>
      <c r="H37" s="41" t="str">
        <f t="shared" si="3"/>
        <v>D</v>
      </c>
      <c r="I37" s="41" t="str">
        <f t="shared" si="3"/>
        <v>T</v>
      </c>
      <c r="J37" s="41" t="str">
        <f t="shared" si="3"/>
        <v>D</v>
      </c>
      <c r="K37" s="41" t="str">
        <f t="shared" si="3"/>
        <v>D</v>
      </c>
      <c r="L37" s="41" t="str">
        <f t="shared" si="3"/>
        <v>T</v>
      </c>
      <c r="M37" s="41" t="str">
        <f t="shared" si="3"/>
        <v>D</v>
      </c>
      <c r="N37" s="41" t="str">
        <f t="shared" si="3"/>
        <v>D</v>
      </c>
      <c r="O37" s="41" t="str">
        <f t="shared" si="3"/>
        <v>T</v>
      </c>
      <c r="P37" s="41" t="str">
        <f t="shared" si="3"/>
        <v>D</v>
      </c>
      <c r="Q37" s="41" t="str">
        <f t="shared" si="3"/>
        <v>D</v>
      </c>
      <c r="R37" s="41" t="str">
        <f t="shared" si="6"/>
        <v>T</v>
      </c>
      <c r="S37" s="41" t="str">
        <f t="shared" si="6"/>
        <v>D</v>
      </c>
      <c r="T37" s="41" t="str">
        <f t="shared" si="4"/>
        <v>D</v>
      </c>
      <c r="U37" s="62"/>
      <c r="V37" s="47">
        <v>5</v>
      </c>
      <c r="W37" s="1" t="s">
        <v>8</v>
      </c>
      <c r="AH37" s="5" t="s">
        <v>74</v>
      </c>
      <c r="AI37" s="2"/>
      <c r="AJ37" s="3"/>
      <c r="AK37" s="4"/>
      <c r="AL37" s="2"/>
    </row>
    <row r="38" spans="1:38" ht="12.95" customHeight="1" x14ac:dyDescent="0.25">
      <c r="A38" s="68">
        <v>29</v>
      </c>
      <c r="B38" s="41" t="str">
        <f t="shared" si="3"/>
        <v>D</v>
      </c>
      <c r="C38" s="41" t="str">
        <f t="shared" si="3"/>
        <v>T</v>
      </c>
      <c r="D38" s="41" t="str">
        <f t="shared" si="3"/>
        <v>T</v>
      </c>
      <c r="E38" s="41" t="str">
        <f t="shared" si="3"/>
        <v>D</v>
      </c>
      <c r="F38" s="41" t="str">
        <f t="shared" si="3"/>
        <v>T</v>
      </c>
      <c r="G38" s="41" t="str">
        <f t="shared" si="3"/>
        <v>T</v>
      </c>
      <c r="H38" s="41" t="str">
        <f t="shared" si="3"/>
        <v>D</v>
      </c>
      <c r="I38" s="41" t="str">
        <f t="shared" si="3"/>
        <v>T</v>
      </c>
      <c r="J38" s="41" t="str">
        <f t="shared" si="3"/>
        <v>T</v>
      </c>
      <c r="K38" s="41" t="str">
        <f t="shared" si="3"/>
        <v>D</v>
      </c>
      <c r="L38" s="41" t="str">
        <f t="shared" si="3"/>
        <v>T</v>
      </c>
      <c r="M38" s="41" t="str">
        <f t="shared" si="3"/>
        <v>T</v>
      </c>
      <c r="N38" s="41" t="str">
        <f t="shared" si="3"/>
        <v>D</v>
      </c>
      <c r="O38" s="41" t="str">
        <f t="shared" si="3"/>
        <v>T</v>
      </c>
      <c r="P38" s="41" t="str">
        <f t="shared" si="3"/>
        <v>T</v>
      </c>
      <c r="Q38" s="41" t="str">
        <f t="shared" si="3"/>
        <v>D</v>
      </c>
      <c r="R38" s="41" t="str">
        <f t="shared" si="6"/>
        <v>T</v>
      </c>
      <c r="S38" s="41" t="str">
        <f t="shared" si="6"/>
        <v>T</v>
      </c>
      <c r="T38" s="41" t="str">
        <f t="shared" si="4"/>
        <v>D</v>
      </c>
      <c r="U38" s="62"/>
      <c r="V38" s="47">
        <v>6</v>
      </c>
      <c r="W38" s="1" t="s">
        <v>8</v>
      </c>
      <c r="AH38" s="2" t="s">
        <v>75</v>
      </c>
      <c r="AI38" s="2"/>
      <c r="AJ38" s="3"/>
      <c r="AK38" s="4"/>
      <c r="AL38" s="2"/>
    </row>
    <row r="39" spans="1:38" ht="12.95" customHeight="1" x14ac:dyDescent="0.25">
      <c r="A39" s="68">
        <v>30</v>
      </c>
      <c r="B39" s="41" t="str">
        <f t="shared" si="3"/>
        <v xml:space="preserve">  </v>
      </c>
      <c r="C39" s="41" t="str">
        <f t="shared" si="3"/>
        <v xml:space="preserve">  </v>
      </c>
      <c r="D39" s="41" t="str">
        <f t="shared" si="3"/>
        <v xml:space="preserve">  </v>
      </c>
      <c r="E39" s="41" t="str">
        <f t="shared" si="3"/>
        <v xml:space="preserve">  </v>
      </c>
      <c r="F39" s="41" t="str">
        <f t="shared" si="3"/>
        <v xml:space="preserve">  </v>
      </c>
      <c r="G39" s="41" t="str">
        <f t="shared" si="3"/>
        <v xml:space="preserve">  </v>
      </c>
      <c r="H39" s="41" t="str">
        <f t="shared" si="3"/>
        <v xml:space="preserve">  </v>
      </c>
      <c r="I39" s="41" t="str">
        <f t="shared" si="3"/>
        <v xml:space="preserve">  </v>
      </c>
      <c r="J39" s="41" t="str">
        <f t="shared" si="3"/>
        <v xml:space="preserve">  </v>
      </c>
      <c r="K39" s="41" t="str">
        <f t="shared" si="3"/>
        <v xml:space="preserve">  </v>
      </c>
      <c r="L39" s="41" t="str">
        <f t="shared" si="3"/>
        <v xml:space="preserve">  </v>
      </c>
      <c r="M39" s="41" t="str">
        <f t="shared" si="3"/>
        <v xml:space="preserve">  </v>
      </c>
      <c r="N39" s="41" t="str">
        <f t="shared" si="3"/>
        <v xml:space="preserve">  </v>
      </c>
      <c r="O39" s="41" t="str">
        <f t="shared" si="3"/>
        <v xml:space="preserve">  </v>
      </c>
      <c r="P39" s="41" t="str">
        <f t="shared" si="3"/>
        <v xml:space="preserve">  </v>
      </c>
      <c r="Q39" s="41" t="str">
        <f t="shared" si="3"/>
        <v xml:space="preserve">  </v>
      </c>
      <c r="R39" s="41" t="str">
        <f t="shared" si="6"/>
        <v xml:space="preserve">  </v>
      </c>
      <c r="S39" s="41" t="str">
        <f t="shared" si="6"/>
        <v xml:space="preserve">  </v>
      </c>
      <c r="T39" s="41" t="str">
        <f t="shared" si="4"/>
        <v xml:space="preserve">  </v>
      </c>
      <c r="U39" s="62"/>
      <c r="V39" s="47">
        <v>7</v>
      </c>
      <c r="W39" s="1" t="s">
        <v>8</v>
      </c>
      <c r="AH39" s="5" t="s">
        <v>76</v>
      </c>
      <c r="AI39" s="2"/>
      <c r="AJ39" s="3"/>
      <c r="AK39" s="4"/>
      <c r="AL39" s="2"/>
    </row>
    <row r="40" spans="1:38" ht="12.95" customHeight="1" thickBot="1" x14ac:dyDescent="0.3">
      <c r="A40" s="69">
        <v>31</v>
      </c>
      <c r="B40" s="41" t="str">
        <f t="shared" si="3"/>
        <v xml:space="preserve">  </v>
      </c>
      <c r="C40" s="41" t="str">
        <f t="shared" ref="C40:S40" si="7">IF(ISERR(DATEVALUE($A40&amp;$I$5&amp;$A$9)),"  ",VLOOKUP(MOD(C$6+DATEVALUE($A40&amp;$I$5&amp;$A$9),21)+1,$V$10:$W$30,2,0))</f>
        <v xml:space="preserve">  </v>
      </c>
      <c r="D40" s="41" t="str">
        <f t="shared" si="7"/>
        <v xml:space="preserve">  </v>
      </c>
      <c r="E40" s="41" t="str">
        <f t="shared" si="7"/>
        <v xml:space="preserve">  </v>
      </c>
      <c r="F40" s="41" t="str">
        <f t="shared" si="7"/>
        <v xml:space="preserve">  </v>
      </c>
      <c r="G40" s="41" t="str">
        <f t="shared" si="7"/>
        <v xml:space="preserve">  </v>
      </c>
      <c r="H40" s="41" t="str">
        <f t="shared" si="7"/>
        <v xml:space="preserve">  </v>
      </c>
      <c r="I40" s="41" t="str">
        <f t="shared" si="7"/>
        <v xml:space="preserve">  </v>
      </c>
      <c r="J40" s="41" t="str">
        <f t="shared" si="7"/>
        <v xml:space="preserve">  </v>
      </c>
      <c r="K40" s="41" t="str">
        <f t="shared" si="7"/>
        <v xml:space="preserve">  </v>
      </c>
      <c r="L40" s="41" t="str">
        <f t="shared" si="7"/>
        <v xml:space="preserve">  </v>
      </c>
      <c r="M40" s="41" t="str">
        <f t="shared" si="7"/>
        <v xml:space="preserve">  </v>
      </c>
      <c r="N40" s="41" t="str">
        <f t="shared" si="7"/>
        <v xml:space="preserve">  </v>
      </c>
      <c r="O40" s="41" t="str">
        <f t="shared" si="7"/>
        <v xml:space="preserve">  </v>
      </c>
      <c r="P40" s="41" t="str">
        <f t="shared" si="7"/>
        <v xml:space="preserve">  </v>
      </c>
      <c r="Q40" s="41" t="str">
        <f t="shared" si="7"/>
        <v xml:space="preserve">  </v>
      </c>
      <c r="R40" s="41" t="str">
        <f t="shared" si="7"/>
        <v xml:space="preserve">  </v>
      </c>
      <c r="S40" s="41" t="str">
        <f t="shared" si="7"/>
        <v xml:space="preserve">  </v>
      </c>
      <c r="T40" s="41" t="str">
        <f t="shared" si="4"/>
        <v xml:space="preserve">  </v>
      </c>
      <c r="U40" s="63"/>
      <c r="V40" s="47">
        <v>8</v>
      </c>
      <c r="W40" s="18" t="s">
        <v>9</v>
      </c>
      <c r="AH40" s="5" t="s">
        <v>77</v>
      </c>
      <c r="AI40" s="2"/>
      <c r="AJ40" s="3"/>
      <c r="AK40" s="4"/>
      <c r="AL40" s="2"/>
    </row>
    <row r="41" spans="1:38" ht="30" x14ac:dyDescent="0.25">
      <c r="V41" s="13">
        <v>9</v>
      </c>
      <c r="W41" s="18" t="s">
        <v>9</v>
      </c>
      <c r="AH41" s="5" t="s">
        <v>78</v>
      </c>
      <c r="AI41" s="2"/>
      <c r="AJ41" s="3"/>
      <c r="AK41" s="4"/>
      <c r="AL41" s="5"/>
    </row>
    <row r="42" spans="1:38" x14ac:dyDescent="0.25">
      <c r="V42" s="13">
        <v>10</v>
      </c>
      <c r="W42" s="1" t="s">
        <v>9</v>
      </c>
    </row>
    <row r="43" spans="1:38" x14ac:dyDescent="0.25">
      <c r="V43" s="13">
        <v>11</v>
      </c>
      <c r="W43" s="1" t="s">
        <v>8</v>
      </c>
    </row>
    <row r="44" spans="1:38" x14ac:dyDescent="0.25">
      <c r="V44" s="13">
        <v>12</v>
      </c>
      <c r="W44" s="1" t="s">
        <v>8</v>
      </c>
    </row>
    <row r="45" spans="1:38" x14ac:dyDescent="0.25">
      <c r="V45" s="13">
        <v>13</v>
      </c>
      <c r="W45" s="1" t="s">
        <v>8</v>
      </c>
    </row>
    <row r="46" spans="1:38" x14ac:dyDescent="0.25">
      <c r="V46" s="13">
        <v>14</v>
      </c>
      <c r="W46" s="1" t="s">
        <v>8</v>
      </c>
    </row>
    <row r="47" spans="1:38" x14ac:dyDescent="0.25">
      <c r="V47" s="13">
        <v>15</v>
      </c>
      <c r="W47" s="18" t="s">
        <v>9</v>
      </c>
    </row>
    <row r="48" spans="1:38" x14ac:dyDescent="0.25">
      <c r="V48" s="13">
        <v>16</v>
      </c>
      <c r="W48" s="18" t="s">
        <v>9</v>
      </c>
    </row>
    <row r="49" spans="22:23" x14ac:dyDescent="0.25">
      <c r="V49" s="13">
        <v>17</v>
      </c>
      <c r="W49" s="1" t="s">
        <v>8</v>
      </c>
    </row>
    <row r="50" spans="22:23" x14ac:dyDescent="0.25">
      <c r="V50" s="13">
        <v>18</v>
      </c>
      <c r="W50" s="1" t="s">
        <v>8</v>
      </c>
    </row>
    <row r="51" spans="22:23" x14ac:dyDescent="0.25">
      <c r="V51" s="13">
        <v>19</v>
      </c>
      <c r="W51" s="1" t="s">
        <v>8</v>
      </c>
    </row>
    <row r="52" spans="22:23" x14ac:dyDescent="0.25">
      <c r="V52" s="13">
        <v>20</v>
      </c>
      <c r="W52" s="1" t="s">
        <v>8</v>
      </c>
    </row>
    <row r="53" spans="22:23" x14ac:dyDescent="0.25">
      <c r="V53" s="17">
        <v>21</v>
      </c>
      <c r="W53" s="1" t="s">
        <v>9</v>
      </c>
    </row>
    <row r="54" spans="22:23" x14ac:dyDescent="0.25">
      <c r="V54" s="13">
        <v>22</v>
      </c>
      <c r="W54" s="18" t="s">
        <v>9</v>
      </c>
    </row>
    <row r="55" spans="22:23" x14ac:dyDescent="0.25">
      <c r="V55" s="13">
        <v>23</v>
      </c>
      <c r="W55" s="18" t="s">
        <v>9</v>
      </c>
    </row>
    <row r="56" spans="22:23" x14ac:dyDescent="0.25">
      <c r="V56" s="13">
        <v>24</v>
      </c>
      <c r="W56" s="1" t="s">
        <v>8</v>
      </c>
    </row>
    <row r="57" spans="22:23" x14ac:dyDescent="0.25">
      <c r="V57" s="13">
        <v>25</v>
      </c>
      <c r="W57" s="1" t="s">
        <v>8</v>
      </c>
    </row>
    <row r="58" spans="22:23" x14ac:dyDescent="0.25">
      <c r="V58" s="13">
        <v>26</v>
      </c>
      <c r="W58" s="1" t="s">
        <v>9</v>
      </c>
    </row>
    <row r="59" spans="22:23" x14ac:dyDescent="0.25">
      <c r="V59" s="13">
        <v>27</v>
      </c>
      <c r="W59" s="1" t="s">
        <v>9</v>
      </c>
    </row>
    <row r="60" spans="22:23" x14ac:dyDescent="0.25">
      <c r="V60" s="13">
        <v>28</v>
      </c>
      <c r="W60" s="1" t="s">
        <v>8</v>
      </c>
    </row>
  </sheetData>
  <sheetProtection password="C683" sheet="1" objects="1" scenarios="1"/>
  <mergeCells count="5">
    <mergeCell ref="U7:U8"/>
    <mergeCell ref="D2:E2"/>
    <mergeCell ref="F2:H2"/>
    <mergeCell ref="F3:H3"/>
    <mergeCell ref="B2:C2"/>
  </mergeCells>
  <conditionalFormatting sqref="B10:T40">
    <cfRule type="containsErrors" dxfId="3" priority="2">
      <formula>ISERROR(B10)</formula>
    </cfRule>
    <cfRule type="expression" dxfId="2" priority="5">
      <formula>WEEKDAY(DATEVALUE($A10&amp;$I$5&amp;$A$9+INT((COLUMNS($B10:B10)-1)/19)),2)&gt;5</formula>
    </cfRule>
  </conditionalFormatting>
  <dataValidations count="4">
    <dataValidation type="list" allowBlank="1" showInputMessage="1" showErrorMessage="1" sqref="T8">
      <formula1>$W$1:$W$5</formula1>
    </dataValidation>
    <dataValidation type="list" allowBlank="1" showInputMessage="1" showErrorMessage="1" sqref="F2:H2">
      <formula1>$AF$2:$AF$13</formula1>
    </dataValidation>
    <dataValidation type="list" allowBlank="1" showInputMessage="1" showErrorMessage="1" sqref="F3:H3">
      <formula1>$AH$2:$AH$41</formula1>
    </dataValidation>
    <dataValidation type="list" allowBlank="1" showInputMessage="1" showErrorMessage="1" sqref="B8:S8">
      <formula1>$V$1:$V$4</formula1>
    </dataValidation>
  </dataValidations>
  <hyperlinks>
    <hyperlink ref="AH2" r:id="rId1" tooltip="Alt Camp" display="http://es.wikipedia.org/wiki/Alt_Camp"/>
    <hyperlink ref="AH7" r:id="rId2" tooltip="Anoia" display="http://es.wikipedia.org/wiki/Anoia"/>
    <hyperlink ref="AH8" r:id="rId3" tooltip="Bages" display="http://es.wikipedia.org/wiki/Bages"/>
    <hyperlink ref="AH9" r:id="rId4" tooltip="Baix Camp" display="http://es.wikipedia.org/wiki/Baix_Camp"/>
    <hyperlink ref="AH22" r:id="rId5" tooltip="Maresme" display="http://es.wikipedia.org/wiki/Maresme"/>
    <hyperlink ref="AH24" r:id="rId6" tooltip="Noguera" display="http://es.wikipedia.org/wiki/Noguera"/>
    <hyperlink ref="AH25" r:id="rId7" tooltip="Osona" display="http://es.wikipedia.org/wiki/Osona"/>
    <hyperlink ref="AH28" r:id="rId8" tooltip="Pla de l'Estany" display="http://es.wikipedia.org/wiki/Pla_de_l%27Estany"/>
    <hyperlink ref="AH33" r:id="rId9" tooltip="Segarra" display="http://es.wikipedia.org/wiki/Segarra"/>
    <hyperlink ref="AH35" r:id="rId10" tooltip="Selva (Cataluña)" display="http://es.wikipedia.org/wiki/Selva_%28Catalu%C3%B1a%29"/>
    <hyperlink ref="AH38" r:id="rId11" tooltip="Terra Alta" display="http://es.wikipedia.org/wiki/Terra_Alta"/>
  </hyperlinks>
  <pageMargins left="0.25" right="0.25" top="0.75" bottom="0.75" header="0.3" footer="0.3"/>
  <pageSetup paperSize="9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F40" sqref="F40"/>
    </sheetView>
  </sheetViews>
  <sheetFormatPr defaultColWidth="11.42578125" defaultRowHeight="15" x14ac:dyDescent="0.25"/>
  <cols>
    <col min="1" max="1" width="5" style="1" customWidth="1"/>
    <col min="2" max="13" width="10.7109375" style="1" customWidth="1"/>
    <col min="14" max="14" width="11.42578125" style="1"/>
    <col min="15" max="22" width="0" style="1" hidden="1" customWidth="1"/>
    <col min="23" max="16384" width="11.42578125" style="1"/>
  </cols>
  <sheetData>
    <row r="1" spans="1:20" ht="15.75" thickBot="1" x14ac:dyDescent="0.3"/>
    <row r="2" spans="1:20" ht="21.75" thickBot="1" x14ac:dyDescent="0.3">
      <c r="B2" s="19" t="s">
        <v>28</v>
      </c>
      <c r="C2" s="43">
        <v>2016</v>
      </c>
      <c r="D2" s="82" t="s">
        <v>29</v>
      </c>
      <c r="E2" s="83"/>
      <c r="F2" s="43">
        <v>1</v>
      </c>
      <c r="M2" s="20"/>
      <c r="O2" s="1">
        <v>1</v>
      </c>
    </row>
    <row r="3" spans="1:20" ht="21" x14ac:dyDescent="0.35">
      <c r="B3" s="21"/>
      <c r="C3" s="22" t="s">
        <v>30</v>
      </c>
      <c r="D3" s="23"/>
      <c r="E3" s="23"/>
      <c r="F3" s="36"/>
      <c r="M3" s="20"/>
      <c r="O3" s="1">
        <v>2</v>
      </c>
    </row>
    <row r="4" spans="1:20" x14ac:dyDescent="0.25">
      <c r="B4" s="24"/>
      <c r="C4" s="25"/>
      <c r="D4" s="26"/>
      <c r="E4" s="26"/>
      <c r="F4" s="25"/>
      <c r="M4" s="20"/>
      <c r="O4" s="1">
        <v>3</v>
      </c>
    </row>
    <row r="5" spans="1:20" ht="15.75" hidden="1" thickBot="1" x14ac:dyDescent="0.3">
      <c r="B5" s="20"/>
      <c r="D5" s="1" t="s">
        <v>15</v>
      </c>
      <c r="E5" s="27">
        <f>F2</f>
        <v>1</v>
      </c>
      <c r="M5" s="20"/>
      <c r="Q5" s="1" t="s">
        <v>10</v>
      </c>
      <c r="R5" s="1" t="s">
        <v>11</v>
      </c>
      <c r="S5" s="1" t="s">
        <v>12</v>
      </c>
    </row>
    <row r="6" spans="1:20" hidden="1" x14ac:dyDescent="0.25">
      <c r="B6" s="29">
        <f>7*E5</f>
        <v>7</v>
      </c>
      <c r="P6" s="7">
        <v>42005</v>
      </c>
      <c r="Q6" s="1">
        <v>4</v>
      </c>
      <c r="R6" s="1" t="s">
        <v>13</v>
      </c>
      <c r="S6" s="1" t="s">
        <v>14</v>
      </c>
    </row>
    <row r="7" spans="1:20" s="9" customFormat="1" x14ac:dyDescent="0.25">
      <c r="A7" s="37"/>
      <c r="B7" s="38" t="s">
        <v>16</v>
      </c>
      <c r="C7" s="39" t="s">
        <v>17</v>
      </c>
      <c r="D7" s="39" t="s">
        <v>18</v>
      </c>
      <c r="E7" s="40" t="s">
        <v>19</v>
      </c>
      <c r="F7" s="39" t="s">
        <v>20</v>
      </c>
      <c r="G7" s="39" t="s">
        <v>21</v>
      </c>
      <c r="H7" s="39" t="s">
        <v>22</v>
      </c>
      <c r="I7" s="39" t="s">
        <v>23</v>
      </c>
      <c r="J7" s="39" t="s">
        <v>24</v>
      </c>
      <c r="K7" s="39" t="s">
        <v>25</v>
      </c>
      <c r="L7" s="39" t="s">
        <v>26</v>
      </c>
      <c r="M7" s="39" t="s">
        <v>27</v>
      </c>
      <c r="P7" s="10"/>
    </row>
    <row r="8" spans="1:20" ht="21" hidden="1" x14ac:dyDescent="0.25">
      <c r="A8" s="30">
        <f>C2</f>
        <v>2016</v>
      </c>
      <c r="B8" s="31" t="s">
        <v>88</v>
      </c>
      <c r="C8" s="32" t="s">
        <v>89</v>
      </c>
      <c r="D8" s="32" t="s">
        <v>1</v>
      </c>
      <c r="E8" s="32" t="s">
        <v>2</v>
      </c>
      <c r="F8" s="32" t="s">
        <v>90</v>
      </c>
      <c r="G8" s="32" t="s">
        <v>3</v>
      </c>
      <c r="H8" s="32" t="s">
        <v>4</v>
      </c>
      <c r="I8" s="32" t="s">
        <v>5</v>
      </c>
      <c r="J8" s="32" t="s">
        <v>87</v>
      </c>
      <c r="K8" s="32" t="s">
        <v>6</v>
      </c>
      <c r="L8" s="32" t="s">
        <v>7</v>
      </c>
      <c r="M8" s="33" t="s">
        <v>91</v>
      </c>
      <c r="R8" s="7">
        <v>42005</v>
      </c>
    </row>
    <row r="9" spans="1:20" ht="21" hidden="1" x14ac:dyDescent="0.25">
      <c r="A9" s="30"/>
      <c r="B9" s="77" t="s">
        <v>35</v>
      </c>
      <c r="C9" s="77" t="s">
        <v>36</v>
      </c>
      <c r="D9" s="77" t="s">
        <v>82</v>
      </c>
      <c r="E9" s="77" t="s">
        <v>98</v>
      </c>
      <c r="F9" s="77" t="s">
        <v>99</v>
      </c>
      <c r="G9" s="77" t="s">
        <v>100</v>
      </c>
      <c r="H9" s="77" t="s">
        <v>101</v>
      </c>
      <c r="I9" s="77" t="s">
        <v>102</v>
      </c>
      <c r="J9" s="77" t="s">
        <v>103</v>
      </c>
      <c r="K9" s="77" t="s">
        <v>104</v>
      </c>
      <c r="L9" s="78" t="s">
        <v>105</v>
      </c>
      <c r="M9" s="79" t="s">
        <v>106</v>
      </c>
      <c r="R9" s="7"/>
    </row>
    <row r="10" spans="1:20" ht="12.95" customHeight="1" x14ac:dyDescent="0.25">
      <c r="A10" s="34">
        <v>1</v>
      </c>
      <c r="B10" s="35" t="str">
        <f>IF(ISERR(DATEVALUE($A10&amp;B$8&amp;$A$8+INT((COLUMNS($B10:B10)-1)/12))),IF(ISERR(DATEVALUE($A10&amp;B$9&amp;$A$8+INT((COLUMNS($B10:B10)-1)/12)))," ",VLOOKUP(MOD($B$6+DATEVALUE($A10&amp;B$9&amp;$A$8),21)+1,$O$10:$P$30,2,0)),VLOOKUP(MOD($B$6+DATEVALUE($A10&amp;B$8&amp;$A$8),21)+1,$O$10:$P$30,2,0))</f>
        <v>T</v>
      </c>
      <c r="C10" s="35" t="str">
        <f>IF(ISERR(DATEVALUE($A10&amp;C$8&amp;$A$8+INT((COLUMNS($B10:C10)-1)/12))),IF(ISERR(DATEVALUE($A10&amp;C$9&amp;$A$8+INT((COLUMNS($B10:C10)-1)/12)))," ",VLOOKUP(MOD($B$6+DATEVALUE($A10&amp;C$9&amp;$A$8),21)+1,$O$10:$P$30,2,0)),VLOOKUP(MOD($B$6+DATEVALUE($A10&amp;C$8&amp;$A$8),21)+1,$O$10:$P$30,2,0))</f>
        <v>T</v>
      </c>
      <c r="D10" s="35" t="str">
        <f>IF(ISERR(DATEVALUE($A10&amp;D$8&amp;$A$8+INT((COLUMNS($B10:D10)-1)/12))),IF(ISERR(DATEVALUE($A10&amp;D$9&amp;$A$8+INT((COLUMNS($B10:D10)-1)/12)))," ",VLOOKUP(MOD($B$6+DATEVALUE($A10&amp;D$9&amp;$A$8),21)+1,$O$10:$P$30,2,0)),VLOOKUP(MOD($B$6+DATEVALUE($A10&amp;D$8&amp;$A$8),21)+1,$O$10:$P$30,2,0))</f>
        <v>T</v>
      </c>
      <c r="E10" s="35" t="str">
        <f>IF(ISERR(DATEVALUE($A10&amp;E$8&amp;$A$8+INT((COLUMNS($B10:E10)-1)/12))),IF(ISERR(DATEVALUE($A10&amp;E$9&amp;$A$8+INT((COLUMNS($B10:E10)-1)/12)))," ",VLOOKUP(MOD($B$6+DATEVALUE($A10&amp;E$9&amp;$A$8),21)+1,$O$10:$P$30,2,0)),VLOOKUP(MOD($B$6+DATEVALUE($A10&amp;E$8&amp;$A$8),21)+1,$O$10:$P$30,2,0))</f>
        <v>D</v>
      </c>
      <c r="F10" s="35" t="str">
        <f>IF(ISERR(DATEVALUE($A10&amp;F$8&amp;$A$8+INT((COLUMNS($B10:F10)-1)/12))),IF(ISERR(DATEVALUE($A10&amp;F$9&amp;$A$8+INT((COLUMNS($B10:F10)-1)/12)))," ",VLOOKUP(MOD($B$6+DATEVALUE($A10&amp;F$9&amp;$A$8),21)+1,$O$10:$P$30,2,0)),VLOOKUP(MOD($B$6+DATEVALUE($A10&amp;F$8&amp;$A$8),21)+1,$O$10:$P$30,2,0))</f>
        <v>D</v>
      </c>
      <c r="G10" s="35" t="str">
        <f>IF(ISERR(DATEVALUE($A10&amp;G$8&amp;$A$8+INT((COLUMNS($B10:G10)-1)/12))),IF(ISERR(DATEVALUE($A10&amp;G$9&amp;$A$8+INT((COLUMNS($B10:G10)-1)/12)))," ",VLOOKUP(MOD($B$6+DATEVALUE($A10&amp;G$9&amp;$A$8),21)+1,$O$10:$P$30,2,0)),VLOOKUP(MOD($B$6+DATEVALUE($A10&amp;G$8&amp;$A$8),21)+1,$O$10:$P$30,2,0))</f>
        <v>T</v>
      </c>
      <c r="H10" s="35" t="str">
        <f>IF(ISERR(DATEVALUE($A10&amp;H$8&amp;$A$8+INT((COLUMNS($B10:H10)-1)/12))),IF(ISERR(DATEVALUE($A10&amp;H$9&amp;$A$8+INT((COLUMNS($B10:H10)-1)/12)))," ",VLOOKUP(MOD($B$6+DATEVALUE($A10&amp;H$9&amp;$A$8),21)+1,$O$10:$P$30,2,0)),VLOOKUP(MOD($B$6+DATEVALUE($A10&amp;H$8&amp;$A$8),21)+1,$O$10:$P$30,2,0))</f>
        <v>T</v>
      </c>
      <c r="I10" s="35" t="str">
        <f>IF(ISERR(DATEVALUE($A10&amp;I$8&amp;$A$8+INT((COLUMNS($B10:I10)-1)/12))),IF(ISERR(DATEVALUE($A10&amp;I$9&amp;$A$8+INT((COLUMNS($B10:I10)-1)/12)))," ",VLOOKUP(MOD($B$6+DATEVALUE($A10&amp;I$9&amp;$A$8),21)+1,$O$10:$P$30,2,0)),VLOOKUP(MOD($B$6+DATEVALUE($A10&amp;I$8&amp;$A$8),21)+1,$O$10:$P$30,2,0))</f>
        <v>T</v>
      </c>
      <c r="J10" s="35" t="str">
        <f>IF(ISERR(DATEVALUE($A10&amp;J$8&amp;$A$8+INT((COLUMNS($B10:J10)-1)/12))),IF(ISERR(DATEVALUE($A10&amp;J$9&amp;$A$8+INT((COLUMNS($B10:J10)-1)/12)))," ",VLOOKUP(MOD($B$6+DATEVALUE($A10&amp;J$9&amp;$A$8),21)+1,$O$10:$P$30,2,0)),VLOOKUP(MOD($B$6+DATEVALUE($A10&amp;J$8&amp;$A$8),21)+1,$O$10:$P$30,2,0))</f>
        <v>T</v>
      </c>
      <c r="K10" s="35" t="str">
        <f>IF(ISERR(DATEVALUE($A10&amp;K$8&amp;$A$8+INT((COLUMNS($B10:K10)-1)/12))),IF(ISERR(DATEVALUE($A10&amp;K$9&amp;$A$8+INT((COLUMNS($B10:K10)-1)/12)))," ",VLOOKUP(MOD($B$6+DATEVALUE($A10&amp;K$9&amp;$A$8),21)+1,$O$10:$P$30,2,0)),VLOOKUP(MOD($B$6+DATEVALUE($A10&amp;K$8&amp;$A$8),21)+1,$O$10:$P$30,2,0))</f>
        <v>T</v>
      </c>
      <c r="L10" s="35" t="str">
        <f>IF(ISERR(DATEVALUE($A10&amp;L$8&amp;$A$8+INT((COLUMNS($B10:L10)-1)/12))),IF(ISERR(DATEVALUE($A10&amp;L$9&amp;$A$8+INT((COLUMNS($B10:L10)-1)/12)))," ",VLOOKUP(MOD($B$6+DATEVALUE($A10&amp;L$9&amp;$A$8),21)+1,$O$10:$P$30,2,0)),VLOOKUP(MOD($B$6+DATEVALUE($A10&amp;L$8&amp;$A$8),21)+1,$O$10:$P$30,2,0))</f>
        <v>T</v>
      </c>
      <c r="M10" s="35" t="str">
        <f>IF(ISERR(DATEVALUE($A10&amp;M$8&amp;$A$8+INT((COLUMNS($B10:M10)-1)/12))),IF(ISERR(DATEVALUE($A10&amp;M$9&amp;$A$8+INT((COLUMNS($B10:M10)-1)/12)))," ",VLOOKUP(MOD($B$6+DATEVALUE($A10&amp;M$9&amp;$A$8),21)+1,$O$10:$P$30,2,0)),VLOOKUP(MOD($B$6+DATEVALUE($A10&amp;M$8&amp;$A$8),21)+1,$O$10:$P$30,2,0))</f>
        <v>D</v>
      </c>
      <c r="O10" s="11">
        <v>1</v>
      </c>
      <c r="P10" s="12" t="s">
        <v>8</v>
      </c>
      <c r="Q10" s="1">
        <f t="shared" ref="Q10:Q30" si="0">DATEVALUE($A10&amp;B$8&amp;$A$8)</f>
        <v>42370</v>
      </c>
      <c r="R10" s="1">
        <f>MOD(Q10,21)</f>
        <v>13</v>
      </c>
      <c r="S10" s="1">
        <v>4</v>
      </c>
      <c r="T10" s="1">
        <v>42005</v>
      </c>
    </row>
    <row r="11" spans="1:20" ht="12.95" customHeight="1" x14ac:dyDescent="0.25">
      <c r="A11" s="34">
        <v>2</v>
      </c>
      <c r="B11" s="35" t="str">
        <f>IF(ISERR(DATEVALUE($A11&amp;B$8&amp;$A$8+INT((COLUMNS($B11:B11)-1)/12))),IF(ISERR(DATEVALUE($A11&amp;B$9&amp;$A$8+INT((COLUMNS($B11:B11)-1)/12)))," ",VLOOKUP(MOD($B$6+DATEVALUE($A11&amp;B$9&amp;$A$8),21)+1,$O$10:$P$30,2,0)),VLOOKUP(MOD($B$6+DATEVALUE($A11&amp;B$8&amp;$A$8),21)+1,$O$10:$P$30,2,0))</f>
        <v>T</v>
      </c>
      <c r="C11" s="35" t="str">
        <f>IF(ISERR(DATEVALUE($A11&amp;C$8&amp;$A$8+INT((COLUMNS($B11:C11)-1)/12))),IF(ISERR(DATEVALUE($A11&amp;C$9&amp;$A$8+INT((COLUMNS($B11:C11)-1)/12)))," ",VLOOKUP(MOD($B$6+DATEVALUE($A11&amp;C$9&amp;$A$8),21)+1,$O$10:$P$30,2,0)),VLOOKUP(MOD($B$6+DATEVALUE($A11&amp;C$8&amp;$A$8),21)+1,$O$10:$P$30,2,0))</f>
        <v>T</v>
      </c>
      <c r="D11" s="35" t="str">
        <f>IF(ISERR(DATEVALUE($A11&amp;D$8&amp;$A$8+INT((COLUMNS($B11:D11)-1)/12))),IF(ISERR(DATEVALUE($A11&amp;D$9&amp;$A$8+INT((COLUMNS($B11:D11)-1)/12)))," ",VLOOKUP(MOD($B$6+DATEVALUE($A11&amp;D$9&amp;$A$8),21)+1,$O$10:$P$30,2,0)),VLOOKUP(MOD($B$6+DATEVALUE($A11&amp;D$8&amp;$A$8),21)+1,$O$10:$P$30,2,0))</f>
        <v>T</v>
      </c>
      <c r="E11" s="35" t="str">
        <f>IF(ISERR(DATEVALUE($A11&amp;E$8&amp;$A$8+INT((COLUMNS($B11:E11)-1)/12))),IF(ISERR(DATEVALUE($A11&amp;E$9&amp;$A$8+INT((COLUMNS($B11:E11)-1)/12)))," ",VLOOKUP(MOD($B$6+DATEVALUE($A11&amp;E$9&amp;$A$8),21)+1,$O$10:$P$30,2,0)),VLOOKUP(MOD($B$6+DATEVALUE($A11&amp;E$8&amp;$A$8),21)+1,$O$10:$P$30,2,0))</f>
        <v>D</v>
      </c>
      <c r="F11" s="35" t="str">
        <f>IF(ISERR(DATEVALUE($A11&amp;F$8&amp;$A$8+INT((COLUMNS($B11:F11)-1)/12))),IF(ISERR(DATEVALUE($A11&amp;F$9&amp;$A$8+INT((COLUMNS($B11:F11)-1)/12)))," ",VLOOKUP(MOD($B$6+DATEVALUE($A11&amp;F$9&amp;$A$8),21)+1,$O$10:$P$30,2,0)),VLOOKUP(MOD($B$6+DATEVALUE($A11&amp;F$8&amp;$A$8),21)+1,$O$10:$P$30,2,0))</f>
        <v>D</v>
      </c>
      <c r="G11" s="35" t="str">
        <f>IF(ISERR(DATEVALUE($A11&amp;G$8&amp;$A$8+INT((COLUMNS($B11:G11)-1)/12))),IF(ISERR(DATEVALUE($A11&amp;G$9&amp;$A$8+INT((COLUMNS($B11:G11)-1)/12)))," ",VLOOKUP(MOD($B$6+DATEVALUE($A11&amp;G$9&amp;$A$8),21)+1,$O$10:$P$30,2,0)),VLOOKUP(MOD($B$6+DATEVALUE($A11&amp;G$8&amp;$A$8),21)+1,$O$10:$P$30,2,0))</f>
        <v>T</v>
      </c>
      <c r="H11" s="35" t="str">
        <f>IF(ISERR(DATEVALUE($A11&amp;H$8&amp;$A$8+INT((COLUMNS($B11:H11)-1)/12))),IF(ISERR(DATEVALUE($A11&amp;H$9&amp;$A$8+INT((COLUMNS($B11:H11)-1)/12)))," ",VLOOKUP(MOD($B$6+DATEVALUE($A11&amp;H$9&amp;$A$8),21)+1,$O$10:$P$30,2,0)),VLOOKUP(MOD($B$6+DATEVALUE($A11&amp;H$8&amp;$A$8),21)+1,$O$10:$P$30,2,0))</f>
        <v>D</v>
      </c>
      <c r="I11" s="35" t="str">
        <f>IF(ISERR(DATEVALUE($A11&amp;I$8&amp;$A$8+INT((COLUMNS($B11:I11)-1)/12))),IF(ISERR(DATEVALUE($A11&amp;I$9&amp;$A$8+INT((COLUMNS($B11:I11)-1)/12)))," ",VLOOKUP(MOD($B$6+DATEVALUE($A11&amp;I$9&amp;$A$8),21)+1,$O$10:$P$30,2,0)),VLOOKUP(MOD($B$6+DATEVALUE($A11&amp;I$8&amp;$A$8),21)+1,$O$10:$P$30,2,0))</f>
        <v>D</v>
      </c>
      <c r="J11" s="35" t="str">
        <f>IF(ISERR(DATEVALUE($A11&amp;J$8&amp;$A$8+INT((COLUMNS($B11:J11)-1)/12))),IF(ISERR(DATEVALUE($A11&amp;J$9&amp;$A$8+INT((COLUMNS($B11:J11)-1)/12)))," ",VLOOKUP(MOD($B$6+DATEVALUE($A11&amp;J$9&amp;$A$8),21)+1,$O$10:$P$30,2,0)),VLOOKUP(MOD($B$6+DATEVALUE($A11&amp;J$8&amp;$A$8),21)+1,$O$10:$P$30,2,0))</f>
        <v>T</v>
      </c>
      <c r="K11" s="35" t="str">
        <f>IF(ISERR(DATEVALUE($A11&amp;K$8&amp;$A$8+INT((COLUMNS($B11:K11)-1)/12))),IF(ISERR(DATEVALUE($A11&amp;K$9&amp;$A$8+INT((COLUMNS($B11:K11)-1)/12)))," ",VLOOKUP(MOD($B$6+DATEVALUE($A11&amp;K$9&amp;$A$8),21)+1,$O$10:$P$30,2,0)),VLOOKUP(MOD($B$6+DATEVALUE($A11&amp;K$8&amp;$A$8),21)+1,$O$10:$P$30,2,0))</f>
        <v>T</v>
      </c>
      <c r="L11" s="35" t="str">
        <f>IF(ISERR(DATEVALUE($A11&amp;L$8&amp;$A$8+INT((COLUMNS($B11:L11)-1)/12))),IF(ISERR(DATEVALUE($A11&amp;L$9&amp;$A$8+INT((COLUMNS($B11:L11)-1)/12)))," ",VLOOKUP(MOD($B$6+DATEVALUE($A11&amp;L$9&amp;$A$8),21)+1,$O$10:$P$30,2,0)),VLOOKUP(MOD($B$6+DATEVALUE($A11&amp;L$8&amp;$A$8),21)+1,$O$10:$P$30,2,0))</f>
        <v>D</v>
      </c>
      <c r="M11" s="35" t="str">
        <f>IF(ISERR(DATEVALUE($A11&amp;M$8&amp;$A$8+INT((COLUMNS($B11:M11)-1)/12))),IF(ISERR(DATEVALUE($A11&amp;M$9&amp;$A$8+INT((COLUMNS($B11:M11)-1)/12)))," ",VLOOKUP(MOD($B$6+DATEVALUE($A11&amp;M$9&amp;$A$8),21)+1,$O$10:$P$30,2,0)),VLOOKUP(MOD($B$6+DATEVALUE($A11&amp;M$8&amp;$A$8),21)+1,$O$10:$P$30,2,0))</f>
        <v>T</v>
      </c>
      <c r="O11" s="13">
        <v>2</v>
      </c>
      <c r="P11" s="12" t="s">
        <v>8</v>
      </c>
      <c r="Q11" s="1">
        <f t="shared" si="0"/>
        <v>42371</v>
      </c>
      <c r="R11" s="1">
        <f>MOD(Q11,21)</f>
        <v>14</v>
      </c>
      <c r="S11" s="1">
        <v>5</v>
      </c>
    </row>
    <row r="12" spans="1:20" ht="12.95" customHeight="1" x14ac:dyDescent="0.25">
      <c r="A12" s="34">
        <v>3</v>
      </c>
      <c r="B12" s="35" t="str">
        <f>IF(ISERR(DATEVALUE($A12&amp;B$8&amp;$A$8+INT((COLUMNS($B12:B12)-1)/12))),IF(ISERR(DATEVALUE($A12&amp;B$9&amp;$A$8+INT((COLUMNS($B12:B12)-1)/12)))," ",VLOOKUP(MOD($B$6+DATEVALUE($A12&amp;B$9&amp;$A$8),21)+1,$O$10:$P$30,2,0)),VLOOKUP(MOD($B$6+DATEVALUE($A12&amp;B$8&amp;$A$8),21)+1,$O$10:$P$30,2,0))</f>
        <v>T</v>
      </c>
      <c r="C12" s="35" t="str">
        <f>IF(ISERR(DATEVALUE($A12&amp;C$8&amp;$A$8+INT((COLUMNS($B12:C12)-1)/12))),IF(ISERR(DATEVALUE($A12&amp;C$9&amp;$A$8+INT((COLUMNS($B12:C12)-1)/12)))," ",VLOOKUP(MOD($B$6+DATEVALUE($A12&amp;C$9&amp;$A$8),21)+1,$O$10:$P$30,2,0)),VLOOKUP(MOD($B$6+DATEVALUE($A12&amp;C$8&amp;$A$8),21)+1,$O$10:$P$30,2,0))</f>
        <v>D</v>
      </c>
      <c r="D12" s="35" t="str">
        <f>IF(ISERR(DATEVALUE($A12&amp;D$8&amp;$A$8+INT((COLUMNS($B12:D12)-1)/12))),IF(ISERR(DATEVALUE($A12&amp;D$9&amp;$A$8+INT((COLUMNS($B12:D12)-1)/12)))," ",VLOOKUP(MOD($B$6+DATEVALUE($A12&amp;D$9&amp;$A$8),21)+1,$O$10:$P$30,2,0)),VLOOKUP(MOD($B$6+DATEVALUE($A12&amp;D$8&amp;$A$8),21)+1,$O$10:$P$30,2,0))</f>
        <v>D</v>
      </c>
      <c r="E12" s="35" t="str">
        <f>IF(ISERR(DATEVALUE($A12&amp;E$8&amp;$A$8+INT((COLUMNS($B12:E12)-1)/12))),IF(ISERR(DATEVALUE($A12&amp;E$9&amp;$A$8+INT((COLUMNS($B12:E12)-1)/12)))," ",VLOOKUP(MOD($B$6+DATEVALUE($A12&amp;E$9&amp;$A$8),21)+1,$O$10:$P$30,2,0)),VLOOKUP(MOD($B$6+DATEVALUE($A12&amp;E$8&amp;$A$8),21)+1,$O$10:$P$30,2,0))</f>
        <v>D</v>
      </c>
      <c r="F12" s="35" t="str">
        <f>IF(ISERR(DATEVALUE($A12&amp;F$8&amp;$A$8+INT((COLUMNS($B12:F12)-1)/12))),IF(ISERR(DATEVALUE($A12&amp;F$9&amp;$A$8+INT((COLUMNS($B12:F12)-1)/12)))," ",VLOOKUP(MOD($B$6+DATEVALUE($A12&amp;F$9&amp;$A$8),21)+1,$O$10:$P$30,2,0)),VLOOKUP(MOD($B$6+DATEVALUE($A12&amp;F$8&amp;$A$8),21)+1,$O$10:$P$30,2,0))</f>
        <v>T</v>
      </c>
      <c r="G12" s="35" t="str">
        <f>IF(ISERR(DATEVALUE($A12&amp;G$8&amp;$A$8+INT((COLUMNS($B12:G12)-1)/12))),IF(ISERR(DATEVALUE($A12&amp;G$9&amp;$A$8+INT((COLUMNS($B12:G12)-1)/12)))," ",VLOOKUP(MOD($B$6+DATEVALUE($A12&amp;G$9&amp;$A$8),21)+1,$O$10:$P$30,2,0)),VLOOKUP(MOD($B$6+DATEVALUE($A12&amp;G$8&amp;$A$8),21)+1,$O$10:$P$30,2,0))</f>
        <v>D</v>
      </c>
      <c r="H12" s="35" t="str">
        <f>IF(ISERR(DATEVALUE($A12&amp;H$8&amp;$A$8+INT((COLUMNS($B12:H12)-1)/12))),IF(ISERR(DATEVALUE($A12&amp;H$9&amp;$A$8+INT((COLUMNS($B12:H12)-1)/12)))," ",VLOOKUP(MOD($B$6+DATEVALUE($A12&amp;H$9&amp;$A$8),21)+1,$O$10:$P$30,2,0)),VLOOKUP(MOD($B$6+DATEVALUE($A12&amp;H$8&amp;$A$8),21)+1,$O$10:$P$30,2,0))</f>
        <v>D</v>
      </c>
      <c r="I12" s="35" t="str">
        <f>IF(ISERR(DATEVALUE($A12&amp;I$8&amp;$A$8+INT((COLUMNS($B12:I12)-1)/12))),IF(ISERR(DATEVALUE($A12&amp;I$9&amp;$A$8+INT((COLUMNS($B12:I12)-1)/12)))," ",VLOOKUP(MOD($B$6+DATEVALUE($A12&amp;I$9&amp;$A$8),21)+1,$O$10:$P$30,2,0)),VLOOKUP(MOD($B$6+DATEVALUE($A12&amp;I$8&amp;$A$8),21)+1,$O$10:$P$30,2,0))</f>
        <v>T</v>
      </c>
      <c r="J12" s="35" t="str">
        <f>IF(ISERR(DATEVALUE($A12&amp;J$8&amp;$A$8+INT((COLUMNS($B12:J12)-1)/12))),IF(ISERR(DATEVALUE($A12&amp;J$9&amp;$A$8+INT((COLUMNS($B12:J12)-1)/12)))," ",VLOOKUP(MOD($B$6+DATEVALUE($A12&amp;J$9&amp;$A$8),21)+1,$O$10:$P$30,2,0)),VLOOKUP(MOD($B$6+DATEVALUE($A12&amp;J$8&amp;$A$8),21)+1,$O$10:$P$30,2,0))</f>
        <v>D</v>
      </c>
      <c r="K12" s="35" t="str">
        <f>IF(ISERR(DATEVALUE($A12&amp;K$8&amp;$A$8+INT((COLUMNS($B12:K12)-1)/12))),IF(ISERR(DATEVALUE($A12&amp;K$9&amp;$A$8+INT((COLUMNS($B12:K12)-1)/12)))," ",VLOOKUP(MOD($B$6+DATEVALUE($A12&amp;K$9&amp;$A$8),21)+1,$O$10:$P$30,2,0)),VLOOKUP(MOD($B$6+DATEVALUE($A12&amp;K$8&amp;$A$8),21)+1,$O$10:$P$30,2,0))</f>
        <v>T</v>
      </c>
      <c r="L12" s="35" t="str">
        <f>IF(ISERR(DATEVALUE($A12&amp;L$8&amp;$A$8+INT((COLUMNS($B12:L12)-1)/12))),IF(ISERR(DATEVALUE($A12&amp;L$9&amp;$A$8+INT((COLUMNS($B12:L12)-1)/12)))," ",VLOOKUP(MOD($B$6+DATEVALUE($A12&amp;L$9&amp;$A$8),21)+1,$O$10:$P$30,2,0)),VLOOKUP(MOD($B$6+DATEVALUE($A12&amp;L$8&amp;$A$8),21)+1,$O$10:$P$30,2,0))</f>
        <v>T</v>
      </c>
      <c r="M12" s="35" t="str">
        <f>IF(ISERR(DATEVALUE($A12&amp;M$8&amp;$A$8+INT((COLUMNS($B12:M12)-1)/12))),IF(ISERR(DATEVALUE($A12&amp;M$9&amp;$A$8+INT((COLUMNS($B12:M12)-1)/12)))," ",VLOOKUP(MOD($B$6+DATEVALUE($A12&amp;M$9&amp;$A$8),21)+1,$O$10:$P$30,2,0)),VLOOKUP(MOD($B$6+DATEVALUE($A12&amp;M$8&amp;$A$8),21)+1,$O$10:$P$30,2,0))</f>
        <v>T</v>
      </c>
      <c r="O12" s="13">
        <v>3</v>
      </c>
      <c r="P12" s="14" t="s">
        <v>8</v>
      </c>
      <c r="Q12" s="1">
        <f t="shared" si="0"/>
        <v>42372</v>
      </c>
      <c r="R12" s="1">
        <f t="shared" ref="R12:R29" si="1">MOD(Q12,21)</f>
        <v>15</v>
      </c>
      <c r="S12" s="1">
        <v>6</v>
      </c>
    </row>
    <row r="13" spans="1:20" ht="12.95" customHeight="1" x14ac:dyDescent="0.25">
      <c r="A13" s="34">
        <v>4</v>
      </c>
      <c r="B13" s="35" t="str">
        <f>IF(ISERR(DATEVALUE($A13&amp;B$8&amp;$A$8+INT((COLUMNS($B13:B13)-1)/12))),IF(ISERR(DATEVALUE($A13&amp;B$9&amp;$A$8+INT((COLUMNS($B13:B13)-1)/12)))," ",VLOOKUP(MOD($B$6+DATEVALUE($A13&amp;B$9&amp;$A$8),21)+1,$O$10:$P$30,2,0)),VLOOKUP(MOD($B$6+DATEVALUE($A13&amp;B$8&amp;$A$8),21)+1,$O$10:$P$30,2,0))</f>
        <v>T</v>
      </c>
      <c r="C13" s="35" t="str">
        <f>IF(ISERR(DATEVALUE($A13&amp;C$8&amp;$A$8+INT((COLUMNS($B13:C13)-1)/12))),IF(ISERR(DATEVALUE($A13&amp;C$9&amp;$A$8+INT((COLUMNS($B13:C13)-1)/12)))," ",VLOOKUP(MOD($B$6+DATEVALUE($A13&amp;C$9&amp;$A$8),21)+1,$O$10:$P$30,2,0)),VLOOKUP(MOD($B$6+DATEVALUE($A13&amp;C$8&amp;$A$8),21)+1,$O$10:$P$30,2,0))</f>
        <v>T</v>
      </c>
      <c r="D13" s="35" t="str">
        <f>IF(ISERR(DATEVALUE($A13&amp;D$8&amp;$A$8+INT((COLUMNS($B13:D13)-1)/12))),IF(ISERR(DATEVALUE($A13&amp;D$9&amp;$A$8+INT((COLUMNS($B13:D13)-1)/12)))," ",VLOOKUP(MOD($B$6+DATEVALUE($A13&amp;D$9&amp;$A$8),21)+1,$O$10:$P$30,2,0)),VLOOKUP(MOD($B$6+DATEVALUE($A13&amp;D$8&amp;$A$8),21)+1,$O$10:$P$30,2,0))</f>
        <v>T</v>
      </c>
      <c r="E13" s="35" t="str">
        <f>IF(ISERR(DATEVALUE($A13&amp;E$8&amp;$A$8+INT((COLUMNS($B13:E13)-1)/12))),IF(ISERR(DATEVALUE($A13&amp;E$9&amp;$A$8+INT((COLUMNS($B13:E13)-1)/12)))," ",VLOOKUP(MOD($B$6+DATEVALUE($A13&amp;E$9&amp;$A$8),21)+1,$O$10:$P$30,2,0)),VLOOKUP(MOD($B$6+DATEVALUE($A13&amp;E$8&amp;$A$8),21)+1,$O$10:$P$30,2,0))</f>
        <v>T</v>
      </c>
      <c r="F13" s="35" t="str">
        <f>IF(ISERR(DATEVALUE($A13&amp;F$8&amp;$A$8+INT((COLUMNS($B13:F13)-1)/12))),IF(ISERR(DATEVALUE($A13&amp;F$9&amp;$A$8+INT((COLUMNS($B13:F13)-1)/12)))," ",VLOOKUP(MOD($B$6+DATEVALUE($A13&amp;F$9&amp;$A$8),21)+1,$O$10:$P$30,2,0)),VLOOKUP(MOD($B$6+DATEVALUE($A13&amp;F$8&amp;$A$8),21)+1,$O$10:$P$30,2,0))</f>
        <v>T</v>
      </c>
      <c r="G13" s="35" t="str">
        <f>IF(ISERR(DATEVALUE($A13&amp;G$8&amp;$A$8+INT((COLUMNS($B13:G13)-1)/12))),IF(ISERR(DATEVALUE($A13&amp;G$9&amp;$A$8+INT((COLUMNS($B13:G13)-1)/12)))," ",VLOOKUP(MOD($B$6+DATEVALUE($A13&amp;G$9&amp;$A$8),21)+1,$O$10:$P$30,2,0)),VLOOKUP(MOD($B$6+DATEVALUE($A13&amp;G$8&amp;$A$8),21)+1,$O$10:$P$30,2,0))</f>
        <v>D</v>
      </c>
      <c r="H13" s="35" t="str">
        <f>IF(ISERR(DATEVALUE($A13&amp;H$8&amp;$A$8+INT((COLUMNS($B13:H13)-1)/12))),IF(ISERR(DATEVALUE($A13&amp;H$9&amp;$A$8+INT((COLUMNS($B13:H13)-1)/12)))," ",VLOOKUP(MOD($B$6+DATEVALUE($A13&amp;H$9&amp;$A$8),21)+1,$O$10:$P$30,2,0)),VLOOKUP(MOD($B$6+DATEVALUE($A13&amp;H$8&amp;$A$8),21)+1,$O$10:$P$30,2,0))</f>
        <v>D</v>
      </c>
      <c r="I13" s="35" t="str">
        <f>IF(ISERR(DATEVALUE($A13&amp;I$8&amp;$A$8+INT((COLUMNS($B13:I13)-1)/12))),IF(ISERR(DATEVALUE($A13&amp;I$9&amp;$A$8+INT((COLUMNS($B13:I13)-1)/12)))," ",VLOOKUP(MOD($B$6+DATEVALUE($A13&amp;I$9&amp;$A$8),21)+1,$O$10:$P$30,2,0)),VLOOKUP(MOD($B$6+DATEVALUE($A13&amp;I$8&amp;$A$8),21)+1,$O$10:$P$30,2,0))</f>
        <v>T</v>
      </c>
      <c r="J13" s="35" t="str">
        <f>IF(ISERR(DATEVALUE($A13&amp;J$8&amp;$A$8+INT((COLUMNS($B13:J13)-1)/12))),IF(ISERR(DATEVALUE($A13&amp;J$9&amp;$A$8+INT((COLUMNS($B13:J13)-1)/12)))," ",VLOOKUP(MOD($B$6+DATEVALUE($A13&amp;J$9&amp;$A$8),21)+1,$O$10:$P$30,2,0)),VLOOKUP(MOD($B$6+DATEVALUE($A13&amp;J$8&amp;$A$8),21)+1,$O$10:$P$30,2,0))</f>
        <v>D</v>
      </c>
      <c r="K13" s="35" t="str">
        <f>IF(ISERR(DATEVALUE($A13&amp;K$8&amp;$A$8+INT((COLUMNS($B13:K13)-1)/12))),IF(ISERR(DATEVALUE($A13&amp;K$9&amp;$A$8+INT((COLUMNS($B13:K13)-1)/12)))," ",VLOOKUP(MOD($B$6+DATEVALUE($A13&amp;K$9&amp;$A$8),21)+1,$O$10:$P$30,2,0)),VLOOKUP(MOD($B$6+DATEVALUE($A13&amp;K$8&amp;$A$8),21)+1,$O$10:$P$30,2,0))</f>
        <v>D</v>
      </c>
      <c r="L13" s="35" t="str">
        <f>IF(ISERR(DATEVALUE($A13&amp;L$8&amp;$A$8+INT((COLUMNS($B13:L13)-1)/12))),IF(ISERR(DATEVALUE($A13&amp;L$9&amp;$A$8+INT((COLUMNS($B13:L13)-1)/12)))," ",VLOOKUP(MOD($B$6+DATEVALUE($A13&amp;L$9&amp;$A$8),21)+1,$O$10:$P$30,2,0)),VLOOKUP(MOD($B$6+DATEVALUE($A13&amp;L$8&amp;$A$8),21)+1,$O$10:$P$30,2,0))</f>
        <v>T</v>
      </c>
      <c r="M13" s="35" t="str">
        <f>IF(ISERR(DATEVALUE($A13&amp;M$8&amp;$A$8+INT((COLUMNS($B13:M13)-1)/12))),IF(ISERR(DATEVALUE($A13&amp;M$9&amp;$A$8+INT((COLUMNS($B13:M13)-1)/12)))," ",VLOOKUP(MOD($B$6+DATEVALUE($A13&amp;M$9&amp;$A$8),21)+1,$O$10:$P$30,2,0)),VLOOKUP(MOD($B$6+DATEVALUE($A13&amp;M$8&amp;$A$8),21)+1,$O$10:$P$30,2,0))</f>
        <v>T</v>
      </c>
      <c r="O13" s="13">
        <v>4</v>
      </c>
      <c r="P13" s="14" t="s">
        <v>9</v>
      </c>
      <c r="Q13" s="1">
        <f t="shared" si="0"/>
        <v>42373</v>
      </c>
      <c r="R13" s="1">
        <f t="shared" si="1"/>
        <v>16</v>
      </c>
      <c r="S13" s="1">
        <v>7</v>
      </c>
    </row>
    <row r="14" spans="1:20" ht="12.95" customHeight="1" x14ac:dyDescent="0.25">
      <c r="A14" s="34">
        <v>5</v>
      </c>
      <c r="B14" s="35" t="str">
        <f>IF(ISERR(DATEVALUE($A14&amp;B$8&amp;$A$8+INT((COLUMNS($B14:B14)-1)/12))),IF(ISERR(DATEVALUE($A14&amp;B$9&amp;$A$8+INT((COLUMNS($B14:B14)-1)/12)))," ",VLOOKUP(MOD($B$6+DATEVALUE($A14&amp;B$9&amp;$A$8),21)+1,$O$10:$P$30,2,0)),VLOOKUP(MOD($B$6+DATEVALUE($A14&amp;B$8&amp;$A$8),21)+1,$O$10:$P$30,2,0))</f>
        <v>D</v>
      </c>
      <c r="C14" s="35" t="str">
        <f>IF(ISERR(DATEVALUE($A14&amp;C$8&amp;$A$8+INT((COLUMNS($B14:C14)-1)/12))),IF(ISERR(DATEVALUE($A14&amp;C$9&amp;$A$8+INT((COLUMNS($B14:C14)-1)/12)))," ",VLOOKUP(MOD($B$6+DATEVALUE($A14&amp;C$9&amp;$A$8),21)+1,$O$10:$P$30,2,0)),VLOOKUP(MOD($B$6+DATEVALUE($A14&amp;C$8&amp;$A$8),21)+1,$O$10:$P$30,2,0))</f>
        <v>T</v>
      </c>
      <c r="D14" s="35" t="str">
        <f>IF(ISERR(DATEVALUE($A14&amp;D$8&amp;$A$8+INT((COLUMNS($B14:D14)-1)/12))),IF(ISERR(DATEVALUE($A14&amp;D$9&amp;$A$8+INT((COLUMNS($B14:D14)-1)/12)))," ",VLOOKUP(MOD($B$6+DATEVALUE($A14&amp;D$9&amp;$A$8),21)+1,$O$10:$P$30,2,0)),VLOOKUP(MOD($B$6+DATEVALUE($A14&amp;D$8&amp;$A$8),21)+1,$O$10:$P$30,2,0))</f>
        <v>T</v>
      </c>
      <c r="E14" s="35" t="str">
        <f>IF(ISERR(DATEVALUE($A14&amp;E$8&amp;$A$8+INT((COLUMNS($B14:E14)-1)/12))),IF(ISERR(DATEVALUE($A14&amp;E$9&amp;$A$8+INT((COLUMNS($B14:E14)-1)/12)))," ",VLOOKUP(MOD($B$6+DATEVALUE($A14&amp;E$9&amp;$A$8),21)+1,$O$10:$P$30,2,0)),VLOOKUP(MOD($B$6+DATEVALUE($A14&amp;E$8&amp;$A$8),21)+1,$O$10:$P$30,2,0))</f>
        <v>T</v>
      </c>
      <c r="F14" s="35" t="str">
        <f>IF(ISERR(DATEVALUE($A14&amp;F$8&amp;$A$8+INT((COLUMNS($B14:F14)-1)/12))),IF(ISERR(DATEVALUE($A14&amp;F$9&amp;$A$8+INT((COLUMNS($B14:F14)-1)/12)))," ",VLOOKUP(MOD($B$6+DATEVALUE($A14&amp;F$9&amp;$A$8),21)+1,$O$10:$P$30,2,0)),VLOOKUP(MOD($B$6+DATEVALUE($A14&amp;F$8&amp;$A$8),21)+1,$O$10:$P$30,2,0))</f>
        <v>D</v>
      </c>
      <c r="G14" s="35" t="str">
        <f>IF(ISERR(DATEVALUE($A14&amp;G$8&amp;$A$8+INT((COLUMNS($B14:G14)-1)/12))),IF(ISERR(DATEVALUE($A14&amp;G$9&amp;$A$8+INT((COLUMNS($B14:G14)-1)/12)))," ",VLOOKUP(MOD($B$6+DATEVALUE($A14&amp;G$9&amp;$A$8),21)+1,$O$10:$P$30,2,0)),VLOOKUP(MOD($B$6+DATEVALUE($A14&amp;G$8&amp;$A$8),21)+1,$O$10:$P$30,2,0))</f>
        <v>D</v>
      </c>
      <c r="H14" s="35" t="str">
        <f>IF(ISERR(DATEVALUE($A14&amp;H$8&amp;$A$8+INT((COLUMNS($B14:H14)-1)/12))),IF(ISERR(DATEVALUE($A14&amp;H$9&amp;$A$8+INT((COLUMNS($B14:H14)-1)/12)))," ",VLOOKUP(MOD($B$6+DATEVALUE($A14&amp;H$9&amp;$A$8),21)+1,$O$10:$P$30,2,0)),VLOOKUP(MOD($B$6+DATEVALUE($A14&amp;H$8&amp;$A$8),21)+1,$O$10:$P$30,2,0))</f>
        <v>T</v>
      </c>
      <c r="I14" s="35" t="str">
        <f>IF(ISERR(DATEVALUE($A14&amp;I$8&amp;$A$8+INT((COLUMNS($B14:I14)-1)/12))),IF(ISERR(DATEVALUE($A14&amp;I$9&amp;$A$8+INT((COLUMNS($B14:I14)-1)/12)))," ",VLOOKUP(MOD($B$6+DATEVALUE($A14&amp;I$9&amp;$A$8),21)+1,$O$10:$P$30,2,0)),VLOOKUP(MOD($B$6+DATEVALUE($A14&amp;I$8&amp;$A$8),21)+1,$O$10:$P$30,2,0))</f>
        <v>D</v>
      </c>
      <c r="J14" s="35" t="str">
        <f>IF(ISERR(DATEVALUE($A14&amp;J$8&amp;$A$8+INT((COLUMNS($B14:J14)-1)/12))),IF(ISERR(DATEVALUE($A14&amp;J$9&amp;$A$8+INT((COLUMNS($B14:J14)-1)/12)))," ",VLOOKUP(MOD($B$6+DATEVALUE($A14&amp;J$9&amp;$A$8),21)+1,$O$10:$P$30,2,0)),VLOOKUP(MOD($B$6+DATEVALUE($A14&amp;J$8&amp;$A$8),21)+1,$O$10:$P$30,2,0))</f>
        <v>D</v>
      </c>
      <c r="K14" s="35" t="str">
        <f>IF(ISERR(DATEVALUE($A14&amp;K$8&amp;$A$8+INT((COLUMNS($B14:K14)-1)/12))),IF(ISERR(DATEVALUE($A14&amp;K$9&amp;$A$8+INT((COLUMNS($B14:K14)-1)/12)))," ",VLOOKUP(MOD($B$6+DATEVALUE($A14&amp;K$9&amp;$A$8),21)+1,$O$10:$P$30,2,0)),VLOOKUP(MOD($B$6+DATEVALUE($A14&amp;K$8&amp;$A$8),21)+1,$O$10:$P$30,2,0))</f>
        <v>T</v>
      </c>
      <c r="L14" s="35" t="str">
        <f>IF(ISERR(DATEVALUE($A14&amp;L$8&amp;$A$8+INT((COLUMNS($B14:L14)-1)/12))),IF(ISERR(DATEVALUE($A14&amp;L$9&amp;$A$8+INT((COLUMNS($B14:L14)-1)/12)))," ",VLOOKUP(MOD($B$6+DATEVALUE($A14&amp;L$9&amp;$A$8),21)+1,$O$10:$P$30,2,0)),VLOOKUP(MOD($B$6+DATEVALUE($A14&amp;L$8&amp;$A$8),21)+1,$O$10:$P$30,2,0))</f>
        <v>D</v>
      </c>
      <c r="M14" s="35" t="str">
        <f>IF(ISERR(DATEVALUE($A14&amp;M$8&amp;$A$8+INT((COLUMNS($B14:M14)-1)/12))),IF(ISERR(DATEVALUE($A14&amp;M$9&amp;$A$8+INT((COLUMNS($B14:M14)-1)/12)))," ",VLOOKUP(MOD($B$6+DATEVALUE($A14&amp;M$9&amp;$A$8),21)+1,$O$10:$P$30,2,0)),VLOOKUP(MOD($B$6+DATEVALUE($A14&amp;M$8&amp;$A$8),21)+1,$O$10:$P$30,2,0))</f>
        <v>T</v>
      </c>
      <c r="O14" s="13">
        <v>5</v>
      </c>
      <c r="P14" s="14" t="s">
        <v>8</v>
      </c>
      <c r="Q14" s="1">
        <f t="shared" si="0"/>
        <v>42374</v>
      </c>
      <c r="R14" s="1">
        <f t="shared" si="1"/>
        <v>17</v>
      </c>
      <c r="S14" s="1">
        <v>8</v>
      </c>
    </row>
    <row r="15" spans="1:20" ht="12.95" customHeight="1" x14ac:dyDescent="0.25">
      <c r="A15" s="34">
        <v>6</v>
      </c>
      <c r="B15" s="35" t="str">
        <f>IF(ISERR(DATEVALUE($A15&amp;B$8&amp;$A$8+INT((COLUMNS($B15:B15)-1)/12))),IF(ISERR(DATEVALUE($A15&amp;B$9&amp;$A$8+INT((COLUMNS($B15:B15)-1)/12)))," ",VLOOKUP(MOD($B$6+DATEVALUE($A15&amp;B$9&amp;$A$8),21)+1,$O$10:$P$30,2,0)),VLOOKUP(MOD($B$6+DATEVALUE($A15&amp;B$8&amp;$A$8),21)+1,$O$10:$P$30,2,0))</f>
        <v>T</v>
      </c>
      <c r="C15" s="35" t="str">
        <f>IF(ISERR(DATEVALUE($A15&amp;C$8&amp;$A$8+INT((COLUMNS($B15:C15)-1)/12))),IF(ISERR(DATEVALUE($A15&amp;C$9&amp;$A$8+INT((COLUMNS($B15:C15)-1)/12)))," ",VLOOKUP(MOD($B$6+DATEVALUE($A15&amp;C$9&amp;$A$8),21)+1,$O$10:$P$30,2,0)),VLOOKUP(MOD($B$6+DATEVALUE($A15&amp;C$8&amp;$A$8),21)+1,$O$10:$P$30,2,0))</f>
        <v>D</v>
      </c>
      <c r="D15" s="35" t="str">
        <f>IF(ISERR(DATEVALUE($A15&amp;D$8&amp;$A$8+INT((COLUMNS($B15:D15)-1)/12))),IF(ISERR(DATEVALUE($A15&amp;D$9&amp;$A$8+INT((COLUMNS($B15:D15)-1)/12)))," ",VLOOKUP(MOD($B$6+DATEVALUE($A15&amp;D$9&amp;$A$8),21)+1,$O$10:$P$30,2,0)),VLOOKUP(MOD($B$6+DATEVALUE($A15&amp;D$8&amp;$A$8),21)+1,$O$10:$P$30,2,0))</f>
        <v>T</v>
      </c>
      <c r="E15" s="35" t="str">
        <f>IF(ISERR(DATEVALUE($A15&amp;E$8&amp;$A$8+INT((COLUMNS($B15:E15)-1)/12))),IF(ISERR(DATEVALUE($A15&amp;E$9&amp;$A$8+INT((COLUMNS($B15:E15)-1)/12)))," ",VLOOKUP(MOD($B$6+DATEVALUE($A15&amp;E$9&amp;$A$8),21)+1,$O$10:$P$30,2,0)),VLOOKUP(MOD($B$6+DATEVALUE($A15&amp;E$8&amp;$A$8),21)+1,$O$10:$P$30,2,0))</f>
        <v>D</v>
      </c>
      <c r="F15" s="35" t="str">
        <f>IF(ISERR(DATEVALUE($A15&amp;F$8&amp;$A$8+INT((COLUMNS($B15:F15)-1)/12))),IF(ISERR(DATEVALUE($A15&amp;F$9&amp;$A$8+INT((COLUMNS($B15:F15)-1)/12)))," ",VLOOKUP(MOD($B$6+DATEVALUE($A15&amp;F$9&amp;$A$8),21)+1,$O$10:$P$30,2,0)),VLOOKUP(MOD($B$6+DATEVALUE($A15&amp;F$8&amp;$A$8),21)+1,$O$10:$P$30,2,0))</f>
        <v>T</v>
      </c>
      <c r="G15" s="35" t="str">
        <f>IF(ISERR(DATEVALUE($A15&amp;G$8&amp;$A$8+INT((COLUMNS($B15:G15)-1)/12))),IF(ISERR(DATEVALUE($A15&amp;G$9&amp;$A$8+INT((COLUMNS($B15:G15)-1)/12)))," ",VLOOKUP(MOD($B$6+DATEVALUE($A15&amp;G$9&amp;$A$8),21)+1,$O$10:$P$30,2,0)),VLOOKUP(MOD($B$6+DATEVALUE($A15&amp;G$8&amp;$A$8),21)+1,$O$10:$P$30,2,0))</f>
        <v>T</v>
      </c>
      <c r="H15" s="35" t="str">
        <f>IF(ISERR(DATEVALUE($A15&amp;H$8&amp;$A$8+INT((COLUMNS($B15:H15)-1)/12))),IF(ISERR(DATEVALUE($A15&amp;H$9&amp;$A$8+INT((COLUMNS($B15:H15)-1)/12)))," ",VLOOKUP(MOD($B$6+DATEVALUE($A15&amp;H$9&amp;$A$8),21)+1,$O$10:$P$30,2,0)),VLOOKUP(MOD($B$6+DATEVALUE($A15&amp;H$8&amp;$A$8),21)+1,$O$10:$P$30,2,0))</f>
        <v>T</v>
      </c>
      <c r="I15" s="35" t="str">
        <f>IF(ISERR(DATEVALUE($A15&amp;I$8&amp;$A$8+INT((COLUMNS($B15:I15)-1)/12))),IF(ISERR(DATEVALUE($A15&amp;I$9&amp;$A$8+INT((COLUMNS($B15:I15)-1)/12)))," ",VLOOKUP(MOD($B$6+DATEVALUE($A15&amp;I$9&amp;$A$8),21)+1,$O$10:$P$30,2,0)),VLOOKUP(MOD($B$6+DATEVALUE($A15&amp;I$8&amp;$A$8),21)+1,$O$10:$P$30,2,0))</f>
        <v>D</v>
      </c>
      <c r="J15" s="35" t="str">
        <f>IF(ISERR(DATEVALUE($A15&amp;J$8&amp;$A$8+INT((COLUMNS($B15:J15)-1)/12))),IF(ISERR(DATEVALUE($A15&amp;J$9&amp;$A$8+INT((COLUMNS($B15:J15)-1)/12)))," ",VLOOKUP(MOD($B$6+DATEVALUE($A15&amp;J$9&amp;$A$8),21)+1,$O$10:$P$30,2,0)),VLOOKUP(MOD($B$6+DATEVALUE($A15&amp;J$8&amp;$A$8),21)+1,$O$10:$P$30,2,0))</f>
        <v>T</v>
      </c>
      <c r="K15" s="35" t="str">
        <f>IF(ISERR(DATEVALUE($A15&amp;K$8&amp;$A$8+INT((COLUMNS($B15:K15)-1)/12))),IF(ISERR(DATEVALUE($A15&amp;K$9&amp;$A$8+INT((COLUMNS($B15:K15)-1)/12)))," ",VLOOKUP(MOD($B$6+DATEVALUE($A15&amp;K$9&amp;$A$8),21)+1,$O$10:$P$30,2,0)),VLOOKUP(MOD($B$6+DATEVALUE($A15&amp;K$8&amp;$A$8),21)+1,$O$10:$P$30,2,0))</f>
        <v>T</v>
      </c>
      <c r="L15" s="35" t="str">
        <f>IF(ISERR(DATEVALUE($A15&amp;L$8&amp;$A$8+INT((COLUMNS($B15:L15)-1)/12))),IF(ISERR(DATEVALUE($A15&amp;L$9&amp;$A$8+INT((COLUMNS($B15:L15)-1)/12)))," ",VLOOKUP(MOD($B$6+DATEVALUE($A15&amp;L$9&amp;$A$8),21)+1,$O$10:$P$30,2,0)),VLOOKUP(MOD($B$6+DATEVALUE($A15&amp;L$8&amp;$A$8),21)+1,$O$10:$P$30,2,0))</f>
        <v>D</v>
      </c>
      <c r="M15" s="35" t="str">
        <f>IF(ISERR(DATEVALUE($A15&amp;M$8&amp;$A$8+INT((COLUMNS($B15:M15)-1)/12))),IF(ISERR(DATEVALUE($A15&amp;M$9&amp;$A$8+INT((COLUMNS($B15:M15)-1)/12)))," ",VLOOKUP(MOD($B$6+DATEVALUE($A15&amp;M$9&amp;$A$8),21)+1,$O$10:$P$30,2,0)),VLOOKUP(MOD($B$6+DATEVALUE($A15&amp;M$8&amp;$A$8),21)+1,$O$10:$P$30,2,0))</f>
        <v>D</v>
      </c>
      <c r="O15" s="13">
        <v>6</v>
      </c>
      <c r="P15" s="14" t="s">
        <v>8</v>
      </c>
      <c r="Q15" s="1">
        <f t="shared" si="0"/>
        <v>42375</v>
      </c>
      <c r="R15" s="1">
        <f t="shared" si="1"/>
        <v>18</v>
      </c>
      <c r="S15" s="1">
        <v>9</v>
      </c>
    </row>
    <row r="16" spans="1:20" ht="12.95" customHeight="1" x14ac:dyDescent="0.25">
      <c r="A16" s="34">
        <v>7</v>
      </c>
      <c r="B16" s="35" t="str">
        <f>IF(ISERR(DATEVALUE($A16&amp;B$8&amp;$A$8+INT((COLUMNS($B16:B16)-1)/12))),IF(ISERR(DATEVALUE($A16&amp;B$9&amp;$A$8+INT((COLUMNS($B16:B16)-1)/12)))," ",VLOOKUP(MOD($B$6+DATEVALUE($A16&amp;B$9&amp;$A$8),21)+1,$O$10:$P$30,2,0)),VLOOKUP(MOD($B$6+DATEVALUE($A16&amp;B$8&amp;$A$8),21)+1,$O$10:$P$30,2,0))</f>
        <v>T</v>
      </c>
      <c r="C16" s="35" t="str">
        <f>IF(ISERR(DATEVALUE($A16&amp;C$8&amp;$A$8+INT((COLUMNS($B16:C16)-1)/12))),IF(ISERR(DATEVALUE($A16&amp;C$9&amp;$A$8+INT((COLUMNS($B16:C16)-1)/12)))," ",VLOOKUP(MOD($B$6+DATEVALUE($A16&amp;C$9&amp;$A$8),21)+1,$O$10:$P$30,2,0)),VLOOKUP(MOD($B$6+DATEVALUE($A16&amp;C$8&amp;$A$8),21)+1,$O$10:$P$30,2,0))</f>
        <v>D</v>
      </c>
      <c r="D16" s="35" t="str">
        <f>IF(ISERR(DATEVALUE($A16&amp;D$8&amp;$A$8+INT((COLUMNS($B16:D16)-1)/12))),IF(ISERR(DATEVALUE($A16&amp;D$9&amp;$A$8+INT((COLUMNS($B16:D16)-1)/12)))," ",VLOOKUP(MOD($B$6+DATEVALUE($A16&amp;D$9&amp;$A$8),21)+1,$O$10:$P$30,2,0)),VLOOKUP(MOD($B$6+DATEVALUE($A16&amp;D$8&amp;$A$8),21)+1,$O$10:$P$30,2,0))</f>
        <v>T</v>
      </c>
      <c r="E16" s="35" t="str">
        <f>IF(ISERR(DATEVALUE($A16&amp;E$8&amp;$A$8+INT((COLUMNS($B16:E16)-1)/12))),IF(ISERR(DATEVALUE($A16&amp;E$9&amp;$A$8+INT((COLUMNS($B16:E16)-1)/12)))," ",VLOOKUP(MOD($B$6+DATEVALUE($A16&amp;E$9&amp;$A$8),21)+1,$O$10:$P$30,2,0)),VLOOKUP(MOD($B$6+DATEVALUE($A16&amp;E$8&amp;$A$8),21)+1,$O$10:$P$30,2,0))</f>
        <v>T</v>
      </c>
      <c r="F16" s="35" t="str">
        <f>IF(ISERR(DATEVALUE($A16&amp;F$8&amp;$A$8+INT((COLUMNS($B16:F16)-1)/12))),IF(ISERR(DATEVALUE($A16&amp;F$9&amp;$A$8+INT((COLUMNS($B16:F16)-1)/12)))," ",VLOOKUP(MOD($B$6+DATEVALUE($A16&amp;F$9&amp;$A$8),21)+1,$O$10:$P$30,2,0)),VLOOKUP(MOD($B$6+DATEVALUE($A16&amp;F$8&amp;$A$8),21)+1,$O$10:$P$30,2,0))</f>
        <v>T</v>
      </c>
      <c r="G16" s="35" t="str">
        <f>IF(ISERR(DATEVALUE($A16&amp;G$8&amp;$A$8+INT((COLUMNS($B16:G16)-1)/12))),IF(ISERR(DATEVALUE($A16&amp;G$9&amp;$A$8+INT((COLUMNS($B16:G16)-1)/12)))," ",VLOOKUP(MOD($B$6+DATEVALUE($A16&amp;G$9&amp;$A$8),21)+1,$O$10:$P$30,2,0)),VLOOKUP(MOD($B$6+DATEVALUE($A16&amp;G$8&amp;$A$8),21)+1,$O$10:$P$30,2,0))</f>
        <v>T</v>
      </c>
      <c r="H16" s="35" t="str">
        <f>IF(ISERR(DATEVALUE($A16&amp;H$8&amp;$A$8+INT((COLUMNS($B16:H16)-1)/12))),IF(ISERR(DATEVALUE($A16&amp;H$9&amp;$A$8+INT((COLUMNS($B16:H16)-1)/12)))," ",VLOOKUP(MOD($B$6+DATEVALUE($A16&amp;H$9&amp;$A$8),21)+1,$O$10:$P$30,2,0)),VLOOKUP(MOD($B$6+DATEVALUE($A16&amp;H$8&amp;$A$8),21)+1,$O$10:$P$30,2,0))</f>
        <v>D</v>
      </c>
      <c r="I16" s="35" t="str">
        <f>IF(ISERR(DATEVALUE($A16&amp;I$8&amp;$A$8+INT((COLUMNS($B16:I16)-1)/12))),IF(ISERR(DATEVALUE($A16&amp;I$9&amp;$A$8+INT((COLUMNS($B16:I16)-1)/12)))," ",VLOOKUP(MOD($B$6+DATEVALUE($A16&amp;I$9&amp;$A$8),21)+1,$O$10:$P$30,2,0)),VLOOKUP(MOD($B$6+DATEVALUE($A16&amp;I$8&amp;$A$8),21)+1,$O$10:$P$30,2,0))</f>
        <v>D</v>
      </c>
      <c r="J16" s="35" t="str">
        <f>IF(ISERR(DATEVALUE($A16&amp;J$8&amp;$A$8+INT((COLUMNS($B16:J16)-1)/12))),IF(ISERR(DATEVALUE($A16&amp;J$9&amp;$A$8+INT((COLUMNS($B16:J16)-1)/12)))," ",VLOOKUP(MOD($B$6+DATEVALUE($A16&amp;J$9&amp;$A$8),21)+1,$O$10:$P$30,2,0)),VLOOKUP(MOD($B$6+DATEVALUE($A16&amp;J$8&amp;$A$8),21)+1,$O$10:$P$30,2,0))</f>
        <v>T</v>
      </c>
      <c r="K16" s="35" t="str">
        <f>IF(ISERR(DATEVALUE($A16&amp;K$8&amp;$A$8+INT((COLUMNS($B16:K16)-1)/12))),IF(ISERR(DATEVALUE($A16&amp;K$9&amp;$A$8+INT((COLUMNS($B16:K16)-1)/12)))," ",VLOOKUP(MOD($B$6+DATEVALUE($A16&amp;K$9&amp;$A$8),21)+1,$O$10:$P$30,2,0)),VLOOKUP(MOD($B$6+DATEVALUE($A16&amp;K$8&amp;$A$8),21)+1,$O$10:$P$30,2,0))</f>
        <v>D</v>
      </c>
      <c r="L16" s="35" t="str">
        <f>IF(ISERR(DATEVALUE($A16&amp;L$8&amp;$A$8+INT((COLUMNS($B16:L16)-1)/12))),IF(ISERR(DATEVALUE($A16&amp;L$9&amp;$A$8+INT((COLUMNS($B16:L16)-1)/12)))," ",VLOOKUP(MOD($B$6+DATEVALUE($A16&amp;L$9&amp;$A$8),21)+1,$O$10:$P$30,2,0)),VLOOKUP(MOD($B$6+DATEVALUE($A16&amp;L$8&amp;$A$8),21)+1,$O$10:$P$30,2,0))</f>
        <v>D</v>
      </c>
      <c r="M16" s="35" t="str">
        <f>IF(ISERR(DATEVALUE($A16&amp;M$8&amp;$A$8+INT((COLUMNS($B16:M16)-1)/12))),IF(ISERR(DATEVALUE($A16&amp;M$9&amp;$A$8+INT((COLUMNS($B16:M16)-1)/12)))," ",VLOOKUP(MOD($B$6+DATEVALUE($A16&amp;M$9&amp;$A$8),21)+1,$O$10:$P$30,2,0)),VLOOKUP(MOD($B$6+DATEVALUE($A16&amp;M$8&amp;$A$8),21)+1,$O$10:$P$30,2,0))</f>
        <v>T</v>
      </c>
      <c r="O16" s="13">
        <v>7</v>
      </c>
      <c r="P16" s="14" t="s">
        <v>9</v>
      </c>
      <c r="Q16" s="1">
        <f t="shared" si="0"/>
        <v>42376</v>
      </c>
      <c r="R16" s="1">
        <f t="shared" si="1"/>
        <v>19</v>
      </c>
      <c r="S16" s="1">
        <v>10</v>
      </c>
    </row>
    <row r="17" spans="1:19" ht="12.95" customHeight="1" x14ac:dyDescent="0.25">
      <c r="A17" s="34">
        <v>8</v>
      </c>
      <c r="B17" s="35" t="str">
        <f>IF(ISERR(DATEVALUE($A17&amp;B$8&amp;$A$8+INT((COLUMNS($B17:B17)-1)/12))),IF(ISERR(DATEVALUE($A17&amp;B$9&amp;$A$8+INT((COLUMNS($B17:B17)-1)/12)))," ",VLOOKUP(MOD($B$6+DATEVALUE($A17&amp;B$9&amp;$A$8),21)+1,$O$10:$P$30,2,0)),VLOOKUP(MOD($B$6+DATEVALUE($A17&amp;B$8&amp;$A$8),21)+1,$O$10:$P$30,2,0))</f>
        <v>D</v>
      </c>
      <c r="C17" s="35" t="str">
        <f>IF(ISERR(DATEVALUE($A17&amp;C$8&amp;$A$8+INT((COLUMNS($B17:C17)-1)/12))),IF(ISERR(DATEVALUE($A17&amp;C$9&amp;$A$8+INT((COLUMNS($B17:C17)-1)/12)))," ",VLOOKUP(MOD($B$6+DATEVALUE($A17&amp;C$9&amp;$A$8),21)+1,$O$10:$P$30,2,0)),VLOOKUP(MOD($B$6+DATEVALUE($A17&amp;C$8&amp;$A$8),21)+1,$O$10:$P$30,2,0))</f>
        <v>D</v>
      </c>
      <c r="D17" s="35" t="str">
        <f>IF(ISERR(DATEVALUE($A17&amp;D$8&amp;$A$8+INT((COLUMNS($B17:D17)-1)/12))),IF(ISERR(DATEVALUE($A17&amp;D$9&amp;$A$8+INT((COLUMNS($B17:D17)-1)/12)))," ",VLOOKUP(MOD($B$6+DATEVALUE($A17&amp;D$9&amp;$A$8),21)+1,$O$10:$P$30,2,0)),VLOOKUP(MOD($B$6+DATEVALUE($A17&amp;D$8&amp;$A$8),21)+1,$O$10:$P$30,2,0))</f>
        <v>D</v>
      </c>
      <c r="E17" s="35" t="str">
        <f>IF(ISERR(DATEVALUE($A17&amp;E$8&amp;$A$8+INT((COLUMNS($B17:E17)-1)/12))),IF(ISERR(DATEVALUE($A17&amp;E$9&amp;$A$8+INT((COLUMNS($B17:E17)-1)/12)))," ",VLOOKUP(MOD($B$6+DATEVALUE($A17&amp;E$9&amp;$A$8),21)+1,$O$10:$P$30,2,0)),VLOOKUP(MOD($B$6+DATEVALUE($A17&amp;E$8&amp;$A$8),21)+1,$O$10:$P$30,2,0))</f>
        <v>T</v>
      </c>
      <c r="F17" s="35" t="str">
        <f>IF(ISERR(DATEVALUE($A17&amp;F$8&amp;$A$8+INT((COLUMNS($B17:F17)-1)/12))),IF(ISERR(DATEVALUE($A17&amp;F$9&amp;$A$8+INT((COLUMNS($B17:F17)-1)/12)))," ",VLOOKUP(MOD($B$6+DATEVALUE($A17&amp;F$9&amp;$A$8),21)+1,$O$10:$P$30,2,0)),VLOOKUP(MOD($B$6+DATEVALUE($A17&amp;F$8&amp;$A$8),21)+1,$O$10:$P$30,2,0))</f>
        <v>T</v>
      </c>
      <c r="G17" s="35" t="str">
        <f>IF(ISERR(DATEVALUE($A17&amp;G$8&amp;$A$8+INT((COLUMNS($B17:G17)-1)/12))),IF(ISERR(DATEVALUE($A17&amp;G$9&amp;$A$8+INT((COLUMNS($B17:G17)-1)/12)))," ",VLOOKUP(MOD($B$6+DATEVALUE($A17&amp;G$9&amp;$A$8),21)+1,$O$10:$P$30,2,0)),VLOOKUP(MOD($B$6+DATEVALUE($A17&amp;G$8&amp;$A$8),21)+1,$O$10:$P$30,2,0))</f>
        <v>D</v>
      </c>
      <c r="H17" s="35" t="str">
        <f>IF(ISERR(DATEVALUE($A17&amp;H$8&amp;$A$8+INT((COLUMNS($B17:H17)-1)/12))),IF(ISERR(DATEVALUE($A17&amp;H$9&amp;$A$8+INT((COLUMNS($B17:H17)-1)/12)))," ",VLOOKUP(MOD($B$6+DATEVALUE($A17&amp;H$9&amp;$A$8),21)+1,$O$10:$P$30,2,0)),VLOOKUP(MOD($B$6+DATEVALUE($A17&amp;H$8&amp;$A$8),21)+1,$O$10:$P$30,2,0))</f>
        <v>T</v>
      </c>
      <c r="I17" s="35" t="str">
        <f>IF(ISERR(DATEVALUE($A17&amp;I$8&amp;$A$8+INT((COLUMNS($B17:I17)-1)/12))),IF(ISERR(DATEVALUE($A17&amp;I$9&amp;$A$8+INT((COLUMNS($B17:I17)-1)/12)))," ",VLOOKUP(MOD($B$6+DATEVALUE($A17&amp;I$9&amp;$A$8),21)+1,$O$10:$P$30,2,0)),VLOOKUP(MOD($B$6+DATEVALUE($A17&amp;I$8&amp;$A$8),21)+1,$O$10:$P$30,2,0))</f>
        <v>T</v>
      </c>
      <c r="J17" s="35" t="str">
        <f>IF(ISERR(DATEVALUE($A17&amp;J$8&amp;$A$8+INT((COLUMNS($B17:J17)-1)/12))),IF(ISERR(DATEVALUE($A17&amp;J$9&amp;$A$8+INT((COLUMNS($B17:J17)-1)/12)))," ",VLOOKUP(MOD($B$6+DATEVALUE($A17&amp;J$9&amp;$A$8),21)+1,$O$10:$P$30,2,0)),VLOOKUP(MOD($B$6+DATEVALUE($A17&amp;J$8&amp;$A$8),21)+1,$O$10:$P$30,2,0))</f>
        <v>D</v>
      </c>
      <c r="K17" s="35" t="str">
        <f>IF(ISERR(DATEVALUE($A17&amp;K$8&amp;$A$8+INT((COLUMNS($B17:K17)-1)/12))),IF(ISERR(DATEVALUE($A17&amp;K$9&amp;$A$8+INT((COLUMNS($B17:K17)-1)/12)))," ",VLOOKUP(MOD($B$6+DATEVALUE($A17&amp;K$9&amp;$A$8),21)+1,$O$10:$P$30,2,0)),VLOOKUP(MOD($B$6+DATEVALUE($A17&amp;K$8&amp;$A$8),21)+1,$O$10:$P$30,2,0))</f>
        <v>D</v>
      </c>
      <c r="L17" s="35" t="str">
        <f>IF(ISERR(DATEVALUE($A17&amp;L$8&amp;$A$8+INT((COLUMNS($B17:L17)-1)/12))),IF(ISERR(DATEVALUE($A17&amp;L$9&amp;$A$8+INT((COLUMNS($B17:L17)-1)/12)))," ",VLOOKUP(MOD($B$6+DATEVALUE($A17&amp;L$9&amp;$A$8),21)+1,$O$10:$P$30,2,0)),VLOOKUP(MOD($B$6+DATEVALUE($A17&amp;L$8&amp;$A$8),21)+1,$O$10:$P$30,2,0))</f>
        <v>T</v>
      </c>
      <c r="M17" s="35" t="str">
        <f>IF(ISERR(DATEVALUE($A17&amp;M$8&amp;$A$8+INT((COLUMNS($B17:M17)-1)/12))),IF(ISERR(DATEVALUE($A17&amp;M$9&amp;$A$8+INT((COLUMNS($B17:M17)-1)/12)))," ",VLOOKUP(MOD($B$6+DATEVALUE($A17&amp;M$9&amp;$A$8),21)+1,$O$10:$P$30,2,0)),VLOOKUP(MOD($B$6+DATEVALUE($A17&amp;M$8&amp;$A$8),21)+1,$O$10:$P$30,2,0))</f>
        <v>T</v>
      </c>
      <c r="O17" s="13">
        <v>8</v>
      </c>
      <c r="P17" s="15" t="s">
        <v>9</v>
      </c>
      <c r="Q17" s="1">
        <f t="shared" si="0"/>
        <v>42377</v>
      </c>
      <c r="R17" s="1">
        <f t="shared" si="1"/>
        <v>20</v>
      </c>
      <c r="S17" s="1">
        <v>11</v>
      </c>
    </row>
    <row r="18" spans="1:19" ht="12.95" customHeight="1" x14ac:dyDescent="0.25">
      <c r="A18" s="34">
        <v>9</v>
      </c>
      <c r="B18" s="35" t="str">
        <f>IF(ISERR(DATEVALUE($A18&amp;B$8&amp;$A$8+INT((COLUMNS($B18:B18)-1)/12))),IF(ISERR(DATEVALUE($A18&amp;B$9&amp;$A$8+INT((COLUMNS($B18:B18)-1)/12)))," ",VLOOKUP(MOD($B$6+DATEVALUE($A18&amp;B$9&amp;$A$8),21)+1,$O$10:$P$30,2,0)),VLOOKUP(MOD($B$6+DATEVALUE($A18&amp;B$8&amp;$A$8),21)+1,$O$10:$P$30,2,0))</f>
        <v>D</v>
      </c>
      <c r="C18" s="35" t="str">
        <f>IF(ISERR(DATEVALUE($A18&amp;C$8&amp;$A$8+INT((COLUMNS($B18:C18)-1)/12))),IF(ISERR(DATEVALUE($A18&amp;C$9&amp;$A$8+INT((COLUMNS($B18:C18)-1)/12)))," ",VLOOKUP(MOD($B$6+DATEVALUE($A18&amp;C$9&amp;$A$8),21)+1,$O$10:$P$30,2,0)),VLOOKUP(MOD($B$6+DATEVALUE($A18&amp;C$8&amp;$A$8),21)+1,$O$10:$P$30,2,0))</f>
        <v>T</v>
      </c>
      <c r="D18" s="35" t="str">
        <f>IF(ISERR(DATEVALUE($A18&amp;D$8&amp;$A$8+INT((COLUMNS($B18:D18)-1)/12))),IF(ISERR(DATEVALUE($A18&amp;D$9&amp;$A$8+INT((COLUMNS($B18:D18)-1)/12)))," ",VLOOKUP(MOD($B$6+DATEVALUE($A18&amp;D$9&amp;$A$8),21)+1,$O$10:$P$30,2,0)),VLOOKUP(MOD($B$6+DATEVALUE($A18&amp;D$8&amp;$A$8),21)+1,$O$10:$P$30,2,0))</f>
        <v>T</v>
      </c>
      <c r="E18" s="35" t="str">
        <f>IF(ISERR(DATEVALUE($A18&amp;E$8&amp;$A$8+INT((COLUMNS($B18:E18)-1)/12))),IF(ISERR(DATEVALUE($A18&amp;E$9&amp;$A$8+INT((COLUMNS($B18:E18)-1)/12)))," ",VLOOKUP(MOD($B$6+DATEVALUE($A18&amp;E$9&amp;$A$8),21)+1,$O$10:$P$30,2,0)),VLOOKUP(MOD($B$6+DATEVALUE($A18&amp;E$8&amp;$A$8),21)+1,$O$10:$P$30,2,0))</f>
        <v>D</v>
      </c>
      <c r="F18" s="35" t="str">
        <f>IF(ISERR(DATEVALUE($A18&amp;F$8&amp;$A$8+INT((COLUMNS($B18:F18)-1)/12))),IF(ISERR(DATEVALUE($A18&amp;F$9&amp;$A$8+INT((COLUMNS($B18:F18)-1)/12)))," ",VLOOKUP(MOD($B$6+DATEVALUE($A18&amp;F$9&amp;$A$8),21)+1,$O$10:$P$30,2,0)),VLOOKUP(MOD($B$6+DATEVALUE($A18&amp;F$8&amp;$A$8),21)+1,$O$10:$P$30,2,0))</f>
        <v>T</v>
      </c>
      <c r="G18" s="35" t="str">
        <f>IF(ISERR(DATEVALUE($A18&amp;G$8&amp;$A$8+INT((COLUMNS($B18:G18)-1)/12))),IF(ISERR(DATEVALUE($A18&amp;G$9&amp;$A$8+INT((COLUMNS($B18:G18)-1)/12)))," ",VLOOKUP(MOD($B$6+DATEVALUE($A18&amp;G$9&amp;$A$8),21)+1,$O$10:$P$30,2,0)),VLOOKUP(MOD($B$6+DATEVALUE($A18&amp;G$8&amp;$A$8),21)+1,$O$10:$P$30,2,0))</f>
        <v>T</v>
      </c>
      <c r="H18" s="35" t="str">
        <f>IF(ISERR(DATEVALUE($A18&amp;H$8&amp;$A$8+INT((COLUMNS($B18:H18)-1)/12))),IF(ISERR(DATEVALUE($A18&amp;H$9&amp;$A$8+INT((COLUMNS($B18:H18)-1)/12)))," ",VLOOKUP(MOD($B$6+DATEVALUE($A18&amp;H$9&amp;$A$8),21)+1,$O$10:$P$30,2,0)),VLOOKUP(MOD($B$6+DATEVALUE($A18&amp;H$8&amp;$A$8),21)+1,$O$10:$P$30,2,0))</f>
        <v>T</v>
      </c>
      <c r="I18" s="35" t="str">
        <f>IF(ISERR(DATEVALUE($A18&amp;I$8&amp;$A$8+INT((COLUMNS($B18:I18)-1)/12))),IF(ISERR(DATEVALUE($A18&amp;I$9&amp;$A$8+INT((COLUMNS($B18:I18)-1)/12)))," ",VLOOKUP(MOD($B$6+DATEVALUE($A18&amp;I$9&amp;$A$8),21)+1,$O$10:$P$30,2,0)),VLOOKUP(MOD($B$6+DATEVALUE($A18&amp;I$8&amp;$A$8),21)+1,$O$10:$P$30,2,0))</f>
        <v>T</v>
      </c>
      <c r="J18" s="35" t="str">
        <f>IF(ISERR(DATEVALUE($A18&amp;J$8&amp;$A$8+INT((COLUMNS($B18:J18)-1)/12))),IF(ISERR(DATEVALUE($A18&amp;J$9&amp;$A$8+INT((COLUMNS($B18:J18)-1)/12)))," ",VLOOKUP(MOD($B$6+DATEVALUE($A18&amp;J$9&amp;$A$8),21)+1,$O$10:$P$30,2,0)),VLOOKUP(MOD($B$6+DATEVALUE($A18&amp;J$8&amp;$A$8),21)+1,$O$10:$P$30,2,0))</f>
        <v>T</v>
      </c>
      <c r="K18" s="35" t="str">
        <f>IF(ISERR(DATEVALUE($A18&amp;K$8&amp;$A$8+INT((COLUMNS($B18:K18)-1)/12))),IF(ISERR(DATEVALUE($A18&amp;K$9&amp;$A$8+INT((COLUMNS($B18:K18)-1)/12)))," ",VLOOKUP(MOD($B$6+DATEVALUE($A18&amp;K$9&amp;$A$8),21)+1,$O$10:$P$30,2,0)),VLOOKUP(MOD($B$6+DATEVALUE($A18&amp;K$8&amp;$A$8),21)+1,$O$10:$P$30,2,0))</f>
        <v>D</v>
      </c>
      <c r="L18" s="35" t="str">
        <f>IF(ISERR(DATEVALUE($A18&amp;L$8&amp;$A$8+INT((COLUMNS($B18:L18)-1)/12))),IF(ISERR(DATEVALUE($A18&amp;L$9&amp;$A$8+INT((COLUMNS($B18:L18)-1)/12)))," ",VLOOKUP(MOD($B$6+DATEVALUE($A18&amp;L$9&amp;$A$8),21)+1,$O$10:$P$30,2,0)),VLOOKUP(MOD($B$6+DATEVALUE($A18&amp;L$8&amp;$A$8),21)+1,$O$10:$P$30,2,0))</f>
        <v>T</v>
      </c>
      <c r="M18" s="35" t="str">
        <f>IF(ISERR(DATEVALUE($A18&amp;M$8&amp;$A$8+INT((COLUMNS($B18:M18)-1)/12))),IF(ISERR(DATEVALUE($A18&amp;M$9&amp;$A$8+INT((COLUMNS($B18:M18)-1)/12)))," ",VLOOKUP(MOD($B$6+DATEVALUE($A18&amp;M$9&amp;$A$8),21)+1,$O$10:$P$30,2,0)),VLOOKUP(MOD($B$6+DATEVALUE($A18&amp;M$8&amp;$A$8),21)+1,$O$10:$P$30,2,0))</f>
        <v>D</v>
      </c>
      <c r="O18" s="13">
        <v>9</v>
      </c>
      <c r="P18" s="15" t="s">
        <v>9</v>
      </c>
      <c r="Q18" s="1">
        <f t="shared" si="0"/>
        <v>42378</v>
      </c>
      <c r="R18" s="1">
        <f t="shared" si="1"/>
        <v>0</v>
      </c>
      <c r="S18" s="1">
        <v>12</v>
      </c>
    </row>
    <row r="19" spans="1:19" ht="12.95" customHeight="1" x14ac:dyDescent="0.25">
      <c r="A19" s="34">
        <v>10</v>
      </c>
      <c r="B19" s="35" t="str">
        <f>IF(ISERR(DATEVALUE($A19&amp;B$8&amp;$A$8+INT((COLUMNS($B19:B19)-1)/12))),IF(ISERR(DATEVALUE($A19&amp;B$9&amp;$A$8+INT((COLUMNS($B19:B19)-1)/12)))," ",VLOOKUP(MOD($B$6+DATEVALUE($A19&amp;B$9&amp;$A$8),21)+1,$O$10:$P$30,2,0)),VLOOKUP(MOD($B$6+DATEVALUE($A19&amp;B$8&amp;$A$8),21)+1,$O$10:$P$30,2,0))</f>
        <v>D</v>
      </c>
      <c r="C19" s="35" t="str">
        <f>IF(ISERR(DATEVALUE($A19&amp;C$8&amp;$A$8+INT((COLUMNS($B19:C19)-1)/12))),IF(ISERR(DATEVALUE($A19&amp;C$9&amp;$A$8+INT((COLUMNS($B19:C19)-1)/12)))," ",VLOOKUP(MOD($B$6+DATEVALUE($A19&amp;C$9&amp;$A$8),21)+1,$O$10:$P$30,2,0)),VLOOKUP(MOD($B$6+DATEVALUE($A19&amp;C$8&amp;$A$8),21)+1,$O$10:$P$30,2,0))</f>
        <v>T</v>
      </c>
      <c r="D19" s="35" t="str">
        <f>IF(ISERR(DATEVALUE($A19&amp;D$8&amp;$A$8+INT((COLUMNS($B19:D19)-1)/12))),IF(ISERR(DATEVALUE($A19&amp;D$9&amp;$A$8+INT((COLUMNS($B19:D19)-1)/12)))," ",VLOOKUP(MOD($B$6+DATEVALUE($A19&amp;D$9&amp;$A$8),21)+1,$O$10:$P$30,2,0)),VLOOKUP(MOD($B$6+DATEVALUE($A19&amp;D$8&amp;$A$8),21)+1,$O$10:$P$30,2,0))</f>
        <v>T</v>
      </c>
      <c r="E19" s="35" t="str">
        <f>IF(ISERR(DATEVALUE($A19&amp;E$8&amp;$A$8+INT((COLUMNS($B19:E19)-1)/12))),IF(ISERR(DATEVALUE($A19&amp;E$9&amp;$A$8+INT((COLUMNS($B19:E19)-1)/12)))," ",VLOOKUP(MOD($B$6+DATEVALUE($A19&amp;E$9&amp;$A$8),21)+1,$O$10:$P$30,2,0)),VLOOKUP(MOD($B$6+DATEVALUE($A19&amp;E$8&amp;$A$8),21)+1,$O$10:$P$30,2,0))</f>
        <v>D</v>
      </c>
      <c r="F19" s="35" t="str">
        <f>IF(ISERR(DATEVALUE($A19&amp;F$8&amp;$A$8+INT((COLUMNS($B19:F19)-1)/12))),IF(ISERR(DATEVALUE($A19&amp;F$9&amp;$A$8+INT((COLUMNS($B19:F19)-1)/12)))," ",VLOOKUP(MOD($B$6+DATEVALUE($A19&amp;F$9&amp;$A$8),21)+1,$O$10:$P$30,2,0)),VLOOKUP(MOD($B$6+DATEVALUE($A19&amp;F$8&amp;$A$8),21)+1,$O$10:$P$30,2,0))</f>
        <v>D</v>
      </c>
      <c r="G19" s="35" t="str">
        <f>IF(ISERR(DATEVALUE($A19&amp;G$8&amp;$A$8+INT((COLUMNS($B19:G19)-1)/12))),IF(ISERR(DATEVALUE($A19&amp;G$9&amp;$A$8+INT((COLUMNS($B19:G19)-1)/12)))," ",VLOOKUP(MOD($B$6+DATEVALUE($A19&amp;G$9&amp;$A$8),21)+1,$O$10:$P$30,2,0)),VLOOKUP(MOD($B$6+DATEVALUE($A19&amp;G$8&amp;$A$8),21)+1,$O$10:$P$30,2,0))</f>
        <v>T</v>
      </c>
      <c r="H19" s="35" t="str">
        <f>IF(ISERR(DATEVALUE($A19&amp;H$8&amp;$A$8+INT((COLUMNS($B19:H19)-1)/12))),IF(ISERR(DATEVALUE($A19&amp;H$9&amp;$A$8+INT((COLUMNS($B19:H19)-1)/12)))," ",VLOOKUP(MOD($B$6+DATEVALUE($A19&amp;H$9&amp;$A$8),21)+1,$O$10:$P$30,2,0)),VLOOKUP(MOD($B$6+DATEVALUE($A19&amp;H$8&amp;$A$8),21)+1,$O$10:$P$30,2,0))</f>
        <v>T</v>
      </c>
      <c r="I19" s="35" t="str">
        <f>IF(ISERR(DATEVALUE($A19&amp;I$8&amp;$A$8+INT((COLUMNS($B19:I19)-1)/12))),IF(ISERR(DATEVALUE($A19&amp;I$9&amp;$A$8+INT((COLUMNS($B19:I19)-1)/12)))," ",VLOOKUP(MOD($B$6+DATEVALUE($A19&amp;I$9&amp;$A$8),21)+1,$O$10:$P$30,2,0)),VLOOKUP(MOD($B$6+DATEVALUE($A19&amp;I$8&amp;$A$8),21)+1,$O$10:$P$30,2,0))</f>
        <v>D</v>
      </c>
      <c r="J19" s="35" t="str">
        <f>IF(ISERR(DATEVALUE($A19&amp;J$8&amp;$A$8+INT((COLUMNS($B19:J19)-1)/12))),IF(ISERR(DATEVALUE($A19&amp;J$9&amp;$A$8+INT((COLUMNS($B19:J19)-1)/12)))," ",VLOOKUP(MOD($B$6+DATEVALUE($A19&amp;J$9&amp;$A$8),21)+1,$O$10:$P$30,2,0)),VLOOKUP(MOD($B$6+DATEVALUE($A19&amp;J$8&amp;$A$8),21)+1,$O$10:$P$30,2,0))</f>
        <v>T</v>
      </c>
      <c r="K19" s="35" t="str">
        <f>IF(ISERR(DATEVALUE($A19&amp;K$8&amp;$A$8+INT((COLUMNS($B19:K19)-1)/12))),IF(ISERR(DATEVALUE($A19&amp;K$9&amp;$A$8+INT((COLUMNS($B19:K19)-1)/12)))," ",VLOOKUP(MOD($B$6+DATEVALUE($A19&amp;K$9&amp;$A$8),21)+1,$O$10:$P$30,2,0)),VLOOKUP(MOD($B$6+DATEVALUE($A19&amp;K$8&amp;$A$8),21)+1,$O$10:$P$30,2,0))</f>
        <v>T</v>
      </c>
      <c r="L19" s="35" t="str">
        <f>IF(ISERR(DATEVALUE($A19&amp;L$8&amp;$A$8+INT((COLUMNS($B19:L19)-1)/12))),IF(ISERR(DATEVALUE($A19&amp;L$9&amp;$A$8+INT((COLUMNS($B19:L19)-1)/12)))," ",VLOOKUP(MOD($B$6+DATEVALUE($A19&amp;L$9&amp;$A$8),21)+1,$O$10:$P$30,2,0)),VLOOKUP(MOD($B$6+DATEVALUE($A19&amp;L$8&amp;$A$8),21)+1,$O$10:$P$30,2,0))</f>
        <v>D</v>
      </c>
      <c r="M19" s="35" t="str">
        <f>IF(ISERR(DATEVALUE($A19&amp;M$8&amp;$A$8+INT((COLUMNS($B19:M19)-1)/12))),IF(ISERR(DATEVALUE($A19&amp;M$9&amp;$A$8+INT((COLUMNS($B19:M19)-1)/12)))," ",VLOOKUP(MOD($B$6+DATEVALUE($A19&amp;M$9&amp;$A$8),21)+1,$O$10:$P$30,2,0)),VLOOKUP(MOD($B$6+DATEVALUE($A19&amp;M$8&amp;$A$8),21)+1,$O$10:$P$30,2,0))</f>
        <v>D</v>
      </c>
      <c r="O19" s="13">
        <v>10</v>
      </c>
      <c r="P19" s="14" t="s">
        <v>8</v>
      </c>
      <c r="Q19" s="1">
        <f t="shared" si="0"/>
        <v>42379</v>
      </c>
      <c r="R19" s="1">
        <f t="shared" si="1"/>
        <v>1</v>
      </c>
      <c r="S19" s="1">
        <v>13</v>
      </c>
    </row>
    <row r="20" spans="1:19" ht="12.95" customHeight="1" x14ac:dyDescent="0.25">
      <c r="A20" s="34">
        <v>11</v>
      </c>
      <c r="B20" s="35" t="str">
        <f>IF(ISERR(DATEVALUE($A20&amp;B$8&amp;$A$8+INT((COLUMNS($B20:B20)-1)/12))),IF(ISERR(DATEVALUE($A20&amp;B$9&amp;$A$8+INT((COLUMNS($B20:B20)-1)/12)))," ",VLOOKUP(MOD($B$6+DATEVALUE($A20&amp;B$9&amp;$A$8),21)+1,$O$10:$P$30,2,0)),VLOOKUP(MOD($B$6+DATEVALUE($A20&amp;B$8&amp;$A$8),21)+1,$O$10:$P$30,2,0))</f>
        <v>T</v>
      </c>
      <c r="C20" s="35" t="str">
        <f>IF(ISERR(DATEVALUE($A20&amp;C$8&amp;$A$8+INT((COLUMNS($B20:C20)-1)/12))),IF(ISERR(DATEVALUE($A20&amp;C$9&amp;$A$8+INT((COLUMNS($B20:C20)-1)/12)))," ",VLOOKUP(MOD($B$6+DATEVALUE($A20&amp;C$9&amp;$A$8),21)+1,$O$10:$P$30,2,0)),VLOOKUP(MOD($B$6+DATEVALUE($A20&amp;C$8&amp;$A$8),21)+1,$O$10:$P$30,2,0))</f>
        <v>D</v>
      </c>
      <c r="D20" s="35" t="str">
        <f>IF(ISERR(DATEVALUE($A20&amp;D$8&amp;$A$8+INT((COLUMNS($B20:D20)-1)/12))),IF(ISERR(DATEVALUE($A20&amp;D$9&amp;$A$8+INT((COLUMNS($B20:D20)-1)/12)))," ",VLOOKUP(MOD($B$6+DATEVALUE($A20&amp;D$9&amp;$A$8),21)+1,$O$10:$P$30,2,0)),VLOOKUP(MOD($B$6+DATEVALUE($A20&amp;D$8&amp;$A$8),21)+1,$O$10:$P$30,2,0))</f>
        <v>D</v>
      </c>
      <c r="E20" s="35" t="str">
        <f>IF(ISERR(DATEVALUE($A20&amp;E$8&amp;$A$8+INT((COLUMNS($B20:E20)-1)/12))),IF(ISERR(DATEVALUE($A20&amp;E$9&amp;$A$8+INT((COLUMNS($B20:E20)-1)/12)))," ",VLOOKUP(MOD($B$6+DATEVALUE($A20&amp;E$9&amp;$A$8),21)+1,$O$10:$P$30,2,0)),VLOOKUP(MOD($B$6+DATEVALUE($A20&amp;E$8&amp;$A$8),21)+1,$O$10:$P$30,2,0))</f>
        <v>D</v>
      </c>
      <c r="F20" s="35" t="str">
        <f>IF(ISERR(DATEVALUE($A20&amp;F$8&amp;$A$8+INT((COLUMNS($B20:F20)-1)/12))),IF(ISERR(DATEVALUE($A20&amp;F$9&amp;$A$8+INT((COLUMNS($B20:F20)-1)/12)))," ",VLOOKUP(MOD($B$6+DATEVALUE($A20&amp;F$9&amp;$A$8),21)+1,$O$10:$P$30,2,0)),VLOOKUP(MOD($B$6+DATEVALUE($A20&amp;F$8&amp;$A$8),21)+1,$O$10:$P$30,2,0))</f>
        <v>T</v>
      </c>
      <c r="G20" s="35" t="str">
        <f>IF(ISERR(DATEVALUE($A20&amp;G$8&amp;$A$8+INT((COLUMNS($B20:G20)-1)/12))),IF(ISERR(DATEVALUE($A20&amp;G$9&amp;$A$8+INT((COLUMNS($B20:G20)-1)/12)))," ",VLOOKUP(MOD($B$6+DATEVALUE($A20&amp;G$9&amp;$A$8),21)+1,$O$10:$P$30,2,0)),VLOOKUP(MOD($B$6+DATEVALUE($A20&amp;G$8&amp;$A$8),21)+1,$O$10:$P$30,2,0))</f>
        <v>D</v>
      </c>
      <c r="H20" s="35" t="str">
        <f>IF(ISERR(DATEVALUE($A20&amp;H$8&amp;$A$8+INT((COLUMNS($B20:H20)-1)/12))),IF(ISERR(DATEVALUE($A20&amp;H$9&amp;$A$8+INT((COLUMNS($B20:H20)-1)/12)))," ",VLOOKUP(MOD($B$6+DATEVALUE($A20&amp;H$9&amp;$A$8),21)+1,$O$10:$P$30,2,0)),VLOOKUP(MOD($B$6+DATEVALUE($A20&amp;H$8&amp;$A$8),21)+1,$O$10:$P$30,2,0))</f>
        <v>T</v>
      </c>
      <c r="I20" s="35" t="str">
        <f>IF(ISERR(DATEVALUE($A20&amp;I$8&amp;$A$8+INT((COLUMNS($B20:I20)-1)/12))),IF(ISERR(DATEVALUE($A20&amp;I$9&amp;$A$8+INT((COLUMNS($B20:I20)-1)/12)))," ",VLOOKUP(MOD($B$6+DATEVALUE($A20&amp;I$9&amp;$A$8),21)+1,$O$10:$P$30,2,0)),VLOOKUP(MOD($B$6+DATEVALUE($A20&amp;I$8&amp;$A$8),21)+1,$O$10:$P$30,2,0))</f>
        <v>T</v>
      </c>
      <c r="J20" s="35" t="str">
        <f>IF(ISERR(DATEVALUE($A20&amp;J$8&amp;$A$8+INT((COLUMNS($B20:J20)-1)/12))),IF(ISERR(DATEVALUE($A20&amp;J$9&amp;$A$8+INT((COLUMNS($B20:J20)-1)/12)))," ",VLOOKUP(MOD($B$6+DATEVALUE($A20&amp;J$9&amp;$A$8),21)+1,$O$10:$P$30,2,0)),VLOOKUP(MOD($B$6+DATEVALUE($A20&amp;J$8&amp;$A$8),21)+1,$O$10:$P$30,2,0))</f>
        <v>T</v>
      </c>
      <c r="K20" s="35" t="str">
        <f>IF(ISERR(DATEVALUE($A20&amp;K$8&amp;$A$8+INT((COLUMNS($B20:K20)-1)/12))),IF(ISERR(DATEVALUE($A20&amp;K$9&amp;$A$8+INT((COLUMNS($B20:K20)-1)/12)))," ",VLOOKUP(MOD($B$6+DATEVALUE($A20&amp;K$9&amp;$A$8),21)+1,$O$10:$P$30,2,0)),VLOOKUP(MOD($B$6+DATEVALUE($A20&amp;K$8&amp;$A$8),21)+1,$O$10:$P$30,2,0))</f>
        <v>T</v>
      </c>
      <c r="L20" s="35" t="str">
        <f>IF(ISERR(DATEVALUE($A20&amp;L$8&amp;$A$8+INT((COLUMNS($B20:L20)-1)/12))),IF(ISERR(DATEVALUE($A20&amp;L$9&amp;$A$8+INT((COLUMNS($B20:L20)-1)/12)))," ",VLOOKUP(MOD($B$6+DATEVALUE($A20&amp;L$9&amp;$A$8),21)+1,$O$10:$P$30,2,0)),VLOOKUP(MOD($B$6+DATEVALUE($A20&amp;L$8&amp;$A$8),21)+1,$O$10:$P$30,2,0))</f>
        <v>T</v>
      </c>
      <c r="M20" s="35" t="str">
        <f>IF(ISERR(DATEVALUE($A20&amp;M$8&amp;$A$8+INT((COLUMNS($B20:M20)-1)/12))),IF(ISERR(DATEVALUE($A20&amp;M$9&amp;$A$8+INT((COLUMNS($B20:M20)-1)/12)))," ",VLOOKUP(MOD($B$6+DATEVALUE($A20&amp;M$9&amp;$A$8),21)+1,$O$10:$P$30,2,0)),VLOOKUP(MOD($B$6+DATEVALUE($A20&amp;M$8&amp;$A$8),21)+1,$O$10:$P$30,2,0))</f>
        <v>D</v>
      </c>
      <c r="O20" s="13">
        <v>11</v>
      </c>
      <c r="P20" s="14" t="s">
        <v>8</v>
      </c>
      <c r="Q20" s="1">
        <f t="shared" si="0"/>
        <v>42380</v>
      </c>
      <c r="R20" s="1">
        <f t="shared" si="1"/>
        <v>2</v>
      </c>
      <c r="S20" s="1">
        <v>14</v>
      </c>
    </row>
    <row r="21" spans="1:19" ht="12.95" customHeight="1" x14ac:dyDescent="0.25">
      <c r="A21" s="34">
        <v>12</v>
      </c>
      <c r="B21" s="35" t="str">
        <f>IF(ISERR(DATEVALUE($A21&amp;B$8&amp;$A$8+INT((COLUMNS($B21:B21)-1)/12))),IF(ISERR(DATEVALUE($A21&amp;B$9&amp;$A$8+INT((COLUMNS($B21:B21)-1)/12)))," ",VLOOKUP(MOD($B$6+DATEVALUE($A21&amp;B$9&amp;$A$8),21)+1,$O$10:$P$30,2,0)),VLOOKUP(MOD($B$6+DATEVALUE($A21&amp;B$8&amp;$A$8),21)+1,$O$10:$P$30,2,0))</f>
        <v>T</v>
      </c>
      <c r="C21" s="35" t="str">
        <f>IF(ISERR(DATEVALUE($A21&amp;C$8&amp;$A$8+INT((COLUMNS($B21:C21)-1)/12))),IF(ISERR(DATEVALUE($A21&amp;C$9&amp;$A$8+INT((COLUMNS($B21:C21)-1)/12)))," ",VLOOKUP(MOD($B$6+DATEVALUE($A21&amp;C$9&amp;$A$8),21)+1,$O$10:$P$30,2,0)),VLOOKUP(MOD($B$6+DATEVALUE($A21&amp;C$8&amp;$A$8),21)+1,$O$10:$P$30,2,0))</f>
        <v>T</v>
      </c>
      <c r="D21" s="35" t="str">
        <f>IF(ISERR(DATEVALUE($A21&amp;D$8&amp;$A$8+INT((COLUMNS($B21:D21)-1)/12))),IF(ISERR(DATEVALUE($A21&amp;D$9&amp;$A$8+INT((COLUMNS($B21:D21)-1)/12)))," ",VLOOKUP(MOD($B$6+DATEVALUE($A21&amp;D$9&amp;$A$8),21)+1,$O$10:$P$30,2,0)),VLOOKUP(MOD($B$6+DATEVALUE($A21&amp;D$8&amp;$A$8),21)+1,$O$10:$P$30,2,0))</f>
        <v>D</v>
      </c>
      <c r="E21" s="35" t="str">
        <f>IF(ISERR(DATEVALUE($A21&amp;E$8&amp;$A$8+INT((COLUMNS($B21:E21)-1)/12))),IF(ISERR(DATEVALUE($A21&amp;E$9&amp;$A$8+INT((COLUMNS($B21:E21)-1)/12)))," ",VLOOKUP(MOD($B$6+DATEVALUE($A21&amp;E$9&amp;$A$8),21)+1,$O$10:$P$30,2,0)),VLOOKUP(MOD($B$6+DATEVALUE($A21&amp;E$8&amp;$A$8),21)+1,$O$10:$P$30,2,0))</f>
        <v>T</v>
      </c>
      <c r="F21" s="35" t="str">
        <f>IF(ISERR(DATEVALUE($A21&amp;F$8&amp;$A$8+INT((COLUMNS($B21:F21)-1)/12))),IF(ISERR(DATEVALUE($A21&amp;F$9&amp;$A$8+INT((COLUMNS($B21:F21)-1)/12)))," ",VLOOKUP(MOD($B$6+DATEVALUE($A21&amp;F$9&amp;$A$8),21)+1,$O$10:$P$30,2,0)),VLOOKUP(MOD($B$6+DATEVALUE($A21&amp;F$8&amp;$A$8),21)+1,$O$10:$P$30,2,0))</f>
        <v>T</v>
      </c>
      <c r="G21" s="35" t="str">
        <f>IF(ISERR(DATEVALUE($A21&amp;G$8&amp;$A$8+INT((COLUMNS($B21:G21)-1)/12))),IF(ISERR(DATEVALUE($A21&amp;G$9&amp;$A$8+INT((COLUMNS($B21:G21)-1)/12)))," ",VLOOKUP(MOD($B$6+DATEVALUE($A21&amp;G$9&amp;$A$8),21)+1,$O$10:$P$30,2,0)),VLOOKUP(MOD($B$6+DATEVALUE($A21&amp;G$8&amp;$A$8),21)+1,$O$10:$P$30,2,0))</f>
        <v>D</v>
      </c>
      <c r="H21" s="35" t="str">
        <f>IF(ISERR(DATEVALUE($A21&amp;H$8&amp;$A$8+INT((COLUMNS($B21:H21)-1)/12))),IF(ISERR(DATEVALUE($A21&amp;H$9&amp;$A$8+INT((COLUMNS($B21:H21)-1)/12)))," ",VLOOKUP(MOD($B$6+DATEVALUE($A21&amp;H$9&amp;$A$8),21)+1,$O$10:$P$30,2,0)),VLOOKUP(MOD($B$6+DATEVALUE($A21&amp;H$8&amp;$A$8),21)+1,$O$10:$P$30,2,0))</f>
        <v>D</v>
      </c>
      <c r="I21" s="35" t="str">
        <f>IF(ISERR(DATEVALUE($A21&amp;I$8&amp;$A$8+INT((COLUMNS($B21:I21)-1)/12))),IF(ISERR(DATEVALUE($A21&amp;I$9&amp;$A$8+INT((COLUMNS($B21:I21)-1)/12)))," ",VLOOKUP(MOD($B$6+DATEVALUE($A21&amp;I$9&amp;$A$8),21)+1,$O$10:$P$30,2,0)),VLOOKUP(MOD($B$6+DATEVALUE($A21&amp;I$8&amp;$A$8),21)+1,$O$10:$P$30,2,0))</f>
        <v>T</v>
      </c>
      <c r="J21" s="35" t="str">
        <f>IF(ISERR(DATEVALUE($A21&amp;J$8&amp;$A$8+INT((COLUMNS($B21:J21)-1)/12))),IF(ISERR(DATEVALUE($A21&amp;J$9&amp;$A$8+INT((COLUMNS($B21:J21)-1)/12)))," ",VLOOKUP(MOD($B$6+DATEVALUE($A21&amp;J$9&amp;$A$8),21)+1,$O$10:$P$30,2,0)),VLOOKUP(MOD($B$6+DATEVALUE($A21&amp;J$8&amp;$A$8),21)+1,$O$10:$P$30,2,0))</f>
        <v>T</v>
      </c>
      <c r="K21" s="35" t="str">
        <f>IF(ISERR(DATEVALUE($A21&amp;K$8&amp;$A$8+INT((COLUMNS($B21:K21)-1)/12))),IF(ISERR(DATEVALUE($A21&amp;K$9&amp;$A$8+INT((COLUMNS($B21:K21)-1)/12)))," ",VLOOKUP(MOD($B$6+DATEVALUE($A21&amp;K$9&amp;$A$8),21)+1,$O$10:$P$30,2,0)),VLOOKUP(MOD($B$6+DATEVALUE($A21&amp;K$8&amp;$A$8),21)+1,$O$10:$P$30,2,0))</f>
        <v>D</v>
      </c>
      <c r="L21" s="35" t="str">
        <f>IF(ISERR(DATEVALUE($A21&amp;L$8&amp;$A$8+INT((COLUMNS($B21:L21)-1)/12))),IF(ISERR(DATEVALUE($A21&amp;L$9&amp;$A$8+INT((COLUMNS($B21:L21)-1)/12)))," ",VLOOKUP(MOD($B$6+DATEVALUE($A21&amp;L$9&amp;$A$8),21)+1,$O$10:$P$30,2,0)),VLOOKUP(MOD($B$6+DATEVALUE($A21&amp;L$8&amp;$A$8),21)+1,$O$10:$P$30,2,0))</f>
        <v>T</v>
      </c>
      <c r="M21" s="35" t="str">
        <f>IF(ISERR(DATEVALUE($A21&amp;M$8&amp;$A$8+INT((COLUMNS($B21:M21)-1)/12))),IF(ISERR(DATEVALUE($A21&amp;M$9&amp;$A$8+INT((COLUMNS($B21:M21)-1)/12)))," ",VLOOKUP(MOD($B$6+DATEVALUE($A21&amp;M$9&amp;$A$8),21)+1,$O$10:$P$30,2,0)),VLOOKUP(MOD($B$6+DATEVALUE($A21&amp;M$8&amp;$A$8),21)+1,$O$10:$P$30,2,0))</f>
        <v>T</v>
      </c>
      <c r="O21" s="13">
        <v>12</v>
      </c>
      <c r="P21" s="14" t="s">
        <v>9</v>
      </c>
      <c r="Q21" s="1">
        <f t="shared" si="0"/>
        <v>42381</v>
      </c>
      <c r="R21" s="1">
        <f t="shared" si="1"/>
        <v>3</v>
      </c>
      <c r="S21" s="1">
        <v>15</v>
      </c>
    </row>
    <row r="22" spans="1:19" ht="12.95" customHeight="1" x14ac:dyDescent="0.25">
      <c r="A22" s="34">
        <v>13</v>
      </c>
      <c r="B22" s="35" t="str">
        <f>IF(ISERR(DATEVALUE($A22&amp;B$8&amp;$A$8+INT((COLUMNS($B22:B22)-1)/12))),IF(ISERR(DATEVALUE($A22&amp;B$9&amp;$A$8+INT((COLUMNS($B22:B22)-1)/12)))," ",VLOOKUP(MOD($B$6+DATEVALUE($A22&amp;B$9&amp;$A$8),21)+1,$O$10:$P$30,2,0)),VLOOKUP(MOD($B$6+DATEVALUE($A22&amp;B$8&amp;$A$8),21)+1,$O$10:$P$30,2,0))</f>
        <v>D</v>
      </c>
      <c r="C22" s="35" t="str">
        <f>IF(ISERR(DATEVALUE($A22&amp;C$8&amp;$A$8+INT((COLUMNS($B22:C22)-1)/12))),IF(ISERR(DATEVALUE($A22&amp;C$9&amp;$A$8+INT((COLUMNS($B22:C22)-1)/12)))," ",VLOOKUP(MOD($B$6+DATEVALUE($A22&amp;C$9&amp;$A$8),21)+1,$O$10:$P$30,2,0)),VLOOKUP(MOD($B$6+DATEVALUE($A22&amp;C$8&amp;$A$8),21)+1,$O$10:$P$30,2,0))</f>
        <v>T</v>
      </c>
      <c r="D22" s="35" t="str">
        <f>IF(ISERR(DATEVALUE($A22&amp;D$8&amp;$A$8+INT((COLUMNS($B22:D22)-1)/12))),IF(ISERR(DATEVALUE($A22&amp;D$9&amp;$A$8+INT((COLUMNS($B22:D22)-1)/12)))," ",VLOOKUP(MOD($B$6+DATEVALUE($A22&amp;D$9&amp;$A$8),21)+1,$O$10:$P$30,2,0)),VLOOKUP(MOD($B$6+DATEVALUE($A22&amp;D$8&amp;$A$8),21)+1,$O$10:$P$30,2,0))</f>
        <v>D</v>
      </c>
      <c r="E22" s="35" t="str">
        <f>IF(ISERR(DATEVALUE($A22&amp;E$8&amp;$A$8+INT((COLUMNS($B22:E22)-1)/12))),IF(ISERR(DATEVALUE($A22&amp;E$9&amp;$A$8+INT((COLUMNS($B22:E22)-1)/12)))," ",VLOOKUP(MOD($B$6+DATEVALUE($A22&amp;E$9&amp;$A$8),21)+1,$O$10:$P$30,2,0)),VLOOKUP(MOD($B$6+DATEVALUE($A22&amp;E$8&amp;$A$8),21)+1,$O$10:$P$30,2,0))</f>
        <v>T</v>
      </c>
      <c r="F22" s="35" t="str">
        <f>IF(ISERR(DATEVALUE($A22&amp;F$8&amp;$A$8+INT((COLUMNS($B22:F22)-1)/12))),IF(ISERR(DATEVALUE($A22&amp;F$9&amp;$A$8+INT((COLUMNS($B22:F22)-1)/12)))," ",VLOOKUP(MOD($B$6+DATEVALUE($A22&amp;F$9&amp;$A$8),21)+1,$O$10:$P$30,2,0)),VLOOKUP(MOD($B$6+DATEVALUE($A22&amp;F$8&amp;$A$8),21)+1,$O$10:$P$30,2,0))</f>
        <v>D</v>
      </c>
      <c r="G22" s="35" t="str">
        <f>IF(ISERR(DATEVALUE($A22&amp;G$8&amp;$A$8+INT((COLUMNS($B22:G22)-1)/12))),IF(ISERR(DATEVALUE($A22&amp;G$9&amp;$A$8+INT((COLUMNS($B22:G22)-1)/12)))," ",VLOOKUP(MOD($B$6+DATEVALUE($A22&amp;G$9&amp;$A$8),21)+1,$O$10:$P$30,2,0)),VLOOKUP(MOD($B$6+DATEVALUE($A22&amp;G$8&amp;$A$8),21)+1,$O$10:$P$30,2,0))</f>
        <v>D</v>
      </c>
      <c r="H22" s="35" t="str">
        <f>IF(ISERR(DATEVALUE($A22&amp;H$8&amp;$A$8+INT((COLUMNS($B22:H22)-1)/12))),IF(ISERR(DATEVALUE($A22&amp;H$9&amp;$A$8+INT((COLUMNS($B22:H22)-1)/12)))," ",VLOOKUP(MOD($B$6+DATEVALUE($A22&amp;H$9&amp;$A$8),21)+1,$O$10:$P$30,2,0)),VLOOKUP(MOD($B$6+DATEVALUE($A22&amp;H$8&amp;$A$8),21)+1,$O$10:$P$30,2,0))</f>
        <v>T</v>
      </c>
      <c r="I22" s="35" t="str">
        <f>IF(ISERR(DATEVALUE($A22&amp;I$8&amp;$A$8+INT((COLUMNS($B22:I22)-1)/12))),IF(ISERR(DATEVALUE($A22&amp;I$9&amp;$A$8+INT((COLUMNS($B22:I22)-1)/12)))," ",VLOOKUP(MOD($B$6+DATEVALUE($A22&amp;I$9&amp;$A$8),21)+1,$O$10:$P$30,2,0)),VLOOKUP(MOD($B$6+DATEVALUE($A22&amp;I$8&amp;$A$8),21)+1,$O$10:$P$30,2,0))</f>
        <v>D</v>
      </c>
      <c r="J22" s="35" t="str">
        <f>IF(ISERR(DATEVALUE($A22&amp;J$8&amp;$A$8+INT((COLUMNS($B22:J22)-1)/12))),IF(ISERR(DATEVALUE($A22&amp;J$9&amp;$A$8+INT((COLUMNS($B22:J22)-1)/12)))," ",VLOOKUP(MOD($B$6+DATEVALUE($A22&amp;J$9&amp;$A$8),21)+1,$O$10:$P$30,2,0)),VLOOKUP(MOD($B$6+DATEVALUE($A22&amp;J$8&amp;$A$8),21)+1,$O$10:$P$30,2,0))</f>
        <v>D</v>
      </c>
      <c r="K22" s="35" t="str">
        <f>IF(ISERR(DATEVALUE($A22&amp;K$8&amp;$A$8+INT((COLUMNS($B22:K22)-1)/12))),IF(ISERR(DATEVALUE($A22&amp;K$9&amp;$A$8+INT((COLUMNS($B22:K22)-1)/12)))," ",VLOOKUP(MOD($B$6+DATEVALUE($A22&amp;K$9&amp;$A$8),21)+1,$O$10:$P$30,2,0)),VLOOKUP(MOD($B$6+DATEVALUE($A22&amp;K$8&amp;$A$8),21)+1,$O$10:$P$30,2,0))</f>
        <v>T</v>
      </c>
      <c r="L22" s="35" t="str">
        <f>IF(ISERR(DATEVALUE($A22&amp;L$8&amp;$A$8+INT((COLUMNS($B22:L22)-1)/12))),IF(ISERR(DATEVALUE($A22&amp;L$9&amp;$A$8+INT((COLUMNS($B22:L22)-1)/12)))," ",VLOOKUP(MOD($B$6+DATEVALUE($A22&amp;L$9&amp;$A$8),21)+1,$O$10:$P$30,2,0)),VLOOKUP(MOD($B$6+DATEVALUE($A22&amp;L$8&amp;$A$8),21)+1,$O$10:$P$30,2,0))</f>
        <v>T</v>
      </c>
      <c r="M22" s="35" t="str">
        <f>IF(ISERR(DATEVALUE($A22&amp;M$8&amp;$A$8+INT((COLUMNS($B22:M22)-1)/12))),IF(ISERR(DATEVALUE($A22&amp;M$9&amp;$A$8+INT((COLUMNS($B22:M22)-1)/12)))," ",VLOOKUP(MOD($B$6+DATEVALUE($A22&amp;M$9&amp;$A$8),21)+1,$O$10:$P$30,2,0)),VLOOKUP(MOD($B$6+DATEVALUE($A22&amp;M$8&amp;$A$8),21)+1,$O$10:$P$30,2,0))</f>
        <v>T</v>
      </c>
      <c r="O22" s="13">
        <v>13</v>
      </c>
      <c r="P22" s="16" t="s">
        <v>8</v>
      </c>
      <c r="Q22" s="1">
        <f t="shared" si="0"/>
        <v>42382</v>
      </c>
      <c r="R22" s="1">
        <f t="shared" si="1"/>
        <v>4</v>
      </c>
      <c r="S22" s="1">
        <v>16</v>
      </c>
    </row>
    <row r="23" spans="1:19" ht="12.95" customHeight="1" x14ac:dyDescent="0.25">
      <c r="A23" s="34">
        <v>14</v>
      </c>
      <c r="B23" s="35" t="str">
        <f>IF(ISERR(DATEVALUE($A23&amp;B$8&amp;$A$8+INT((COLUMNS($B23:B23)-1)/12))),IF(ISERR(DATEVALUE($A23&amp;B$9&amp;$A$8+INT((COLUMNS($B23:B23)-1)/12)))," ",VLOOKUP(MOD($B$6+DATEVALUE($A23&amp;B$9&amp;$A$8),21)+1,$O$10:$P$30,2,0)),VLOOKUP(MOD($B$6+DATEVALUE($A23&amp;B$8&amp;$A$8),21)+1,$O$10:$P$30,2,0))</f>
        <v>T</v>
      </c>
      <c r="C23" s="35" t="str">
        <f>IF(ISERR(DATEVALUE($A23&amp;C$8&amp;$A$8+INT((COLUMNS($B23:C23)-1)/12))),IF(ISERR(DATEVALUE($A23&amp;C$9&amp;$A$8+INT((COLUMNS($B23:C23)-1)/12)))," ",VLOOKUP(MOD($B$6+DATEVALUE($A23&amp;C$9&amp;$A$8),21)+1,$O$10:$P$30,2,0)),VLOOKUP(MOD($B$6+DATEVALUE($A23&amp;C$8&amp;$A$8),21)+1,$O$10:$P$30,2,0))</f>
        <v>T</v>
      </c>
      <c r="D23" s="35" t="str">
        <f>IF(ISERR(DATEVALUE($A23&amp;D$8&amp;$A$8+INT((COLUMNS($B23:D23)-1)/12))),IF(ISERR(DATEVALUE($A23&amp;D$9&amp;$A$8+INT((COLUMNS($B23:D23)-1)/12)))," ",VLOOKUP(MOD($B$6+DATEVALUE($A23&amp;D$9&amp;$A$8),21)+1,$O$10:$P$30,2,0)),VLOOKUP(MOD($B$6+DATEVALUE($A23&amp;D$8&amp;$A$8),21)+1,$O$10:$P$30,2,0))</f>
        <v>T</v>
      </c>
      <c r="E23" s="35" t="str">
        <f>IF(ISERR(DATEVALUE($A23&amp;E$8&amp;$A$8+INT((COLUMNS($B23:E23)-1)/12))),IF(ISERR(DATEVALUE($A23&amp;E$9&amp;$A$8+INT((COLUMNS($B23:E23)-1)/12)))," ",VLOOKUP(MOD($B$6+DATEVALUE($A23&amp;E$9&amp;$A$8),21)+1,$O$10:$P$30,2,0)),VLOOKUP(MOD($B$6+DATEVALUE($A23&amp;E$8&amp;$A$8),21)+1,$O$10:$P$30,2,0))</f>
        <v>D</v>
      </c>
      <c r="F23" s="35" t="str">
        <f>IF(ISERR(DATEVALUE($A23&amp;F$8&amp;$A$8+INT((COLUMNS($B23:F23)-1)/12))),IF(ISERR(DATEVALUE($A23&amp;F$9&amp;$A$8+INT((COLUMNS($B23:F23)-1)/12)))," ",VLOOKUP(MOD($B$6+DATEVALUE($A23&amp;F$9&amp;$A$8),21)+1,$O$10:$P$30,2,0)),VLOOKUP(MOD($B$6+DATEVALUE($A23&amp;F$8&amp;$A$8),21)+1,$O$10:$P$30,2,0))</f>
        <v>D</v>
      </c>
      <c r="G23" s="35" t="str">
        <f>IF(ISERR(DATEVALUE($A23&amp;G$8&amp;$A$8+INT((COLUMNS($B23:G23)-1)/12))),IF(ISERR(DATEVALUE($A23&amp;G$9&amp;$A$8+INT((COLUMNS($B23:G23)-1)/12)))," ",VLOOKUP(MOD($B$6+DATEVALUE($A23&amp;G$9&amp;$A$8),21)+1,$O$10:$P$30,2,0)),VLOOKUP(MOD($B$6+DATEVALUE($A23&amp;G$8&amp;$A$8),21)+1,$O$10:$P$30,2,0))</f>
        <v>T</v>
      </c>
      <c r="H23" s="35" t="str">
        <f>IF(ISERR(DATEVALUE($A23&amp;H$8&amp;$A$8+INT((COLUMNS($B23:H23)-1)/12))),IF(ISERR(DATEVALUE($A23&amp;H$9&amp;$A$8+INT((COLUMNS($B23:H23)-1)/12)))," ",VLOOKUP(MOD($B$6+DATEVALUE($A23&amp;H$9&amp;$A$8),21)+1,$O$10:$P$30,2,0)),VLOOKUP(MOD($B$6+DATEVALUE($A23&amp;H$8&amp;$A$8),21)+1,$O$10:$P$30,2,0))</f>
        <v>T</v>
      </c>
      <c r="I23" s="35" t="str">
        <f>IF(ISERR(DATEVALUE($A23&amp;I$8&amp;$A$8+INT((COLUMNS($B23:I23)-1)/12))),IF(ISERR(DATEVALUE($A23&amp;I$9&amp;$A$8+INT((COLUMNS($B23:I23)-1)/12)))," ",VLOOKUP(MOD($B$6+DATEVALUE($A23&amp;I$9&amp;$A$8),21)+1,$O$10:$P$30,2,0)),VLOOKUP(MOD($B$6+DATEVALUE($A23&amp;I$8&amp;$A$8),21)+1,$O$10:$P$30,2,0))</f>
        <v>D</v>
      </c>
      <c r="J23" s="35" t="str">
        <f>IF(ISERR(DATEVALUE($A23&amp;J$8&amp;$A$8+INT((COLUMNS($B23:J23)-1)/12))),IF(ISERR(DATEVALUE($A23&amp;J$9&amp;$A$8+INT((COLUMNS($B23:J23)-1)/12)))," ",VLOOKUP(MOD($B$6+DATEVALUE($A23&amp;J$9&amp;$A$8),21)+1,$O$10:$P$30,2,0)),VLOOKUP(MOD($B$6+DATEVALUE($A23&amp;J$8&amp;$A$8),21)+1,$O$10:$P$30,2,0))</f>
        <v>T</v>
      </c>
      <c r="K23" s="35" t="str">
        <f>IF(ISERR(DATEVALUE($A23&amp;K$8&amp;$A$8+INT((COLUMNS($B23:K23)-1)/12))),IF(ISERR(DATEVALUE($A23&amp;K$9&amp;$A$8+INT((COLUMNS($B23:K23)-1)/12)))," ",VLOOKUP(MOD($B$6+DATEVALUE($A23&amp;K$9&amp;$A$8),21)+1,$O$10:$P$30,2,0)),VLOOKUP(MOD($B$6+DATEVALUE($A23&amp;K$8&amp;$A$8),21)+1,$O$10:$P$30,2,0))</f>
        <v>T</v>
      </c>
      <c r="L23" s="35" t="str">
        <f>IF(ISERR(DATEVALUE($A23&amp;L$8&amp;$A$8+INT((COLUMNS($B23:L23)-1)/12))),IF(ISERR(DATEVALUE($A23&amp;L$9&amp;$A$8+INT((COLUMNS($B23:L23)-1)/12)))," ",VLOOKUP(MOD($B$6+DATEVALUE($A23&amp;L$9&amp;$A$8),21)+1,$O$10:$P$30,2,0)),VLOOKUP(MOD($B$6+DATEVALUE($A23&amp;L$8&amp;$A$8),21)+1,$O$10:$P$30,2,0))</f>
        <v>T</v>
      </c>
      <c r="M23" s="35" t="str">
        <f>IF(ISERR(DATEVALUE($A23&amp;M$8&amp;$A$8+INT((COLUMNS($B23:M23)-1)/12))),IF(ISERR(DATEVALUE($A23&amp;M$9&amp;$A$8+INT((COLUMNS($B23:M23)-1)/12)))," ",VLOOKUP(MOD($B$6+DATEVALUE($A23&amp;M$9&amp;$A$8),21)+1,$O$10:$P$30,2,0)),VLOOKUP(MOD($B$6+DATEVALUE($A23&amp;M$8&amp;$A$8),21)+1,$O$10:$P$30,2,0))</f>
        <v>D</v>
      </c>
      <c r="O23" s="13">
        <v>14</v>
      </c>
      <c r="P23" s="16" t="s">
        <v>8</v>
      </c>
      <c r="Q23" s="1">
        <f t="shared" si="0"/>
        <v>42383</v>
      </c>
      <c r="R23" s="1">
        <f t="shared" si="1"/>
        <v>5</v>
      </c>
      <c r="S23" s="1">
        <v>17</v>
      </c>
    </row>
    <row r="24" spans="1:19" ht="12.95" customHeight="1" x14ac:dyDescent="0.25">
      <c r="A24" s="34">
        <v>15</v>
      </c>
      <c r="B24" s="35" t="str">
        <f>IF(ISERR(DATEVALUE($A24&amp;B$8&amp;$A$8+INT((COLUMNS($B24:B24)-1)/12))),IF(ISERR(DATEVALUE($A24&amp;B$9&amp;$A$8+INT((COLUMNS($B24:B24)-1)/12)))," ",VLOOKUP(MOD($B$6+DATEVALUE($A24&amp;B$9&amp;$A$8),21)+1,$O$10:$P$30,2,0)),VLOOKUP(MOD($B$6+DATEVALUE($A24&amp;B$8&amp;$A$8),21)+1,$O$10:$P$30,2,0))</f>
        <v>T</v>
      </c>
      <c r="C24" s="35" t="str">
        <f>IF(ISERR(DATEVALUE($A24&amp;C$8&amp;$A$8+INT((COLUMNS($B24:C24)-1)/12))),IF(ISERR(DATEVALUE($A24&amp;C$9&amp;$A$8+INT((COLUMNS($B24:C24)-1)/12)))," ",VLOOKUP(MOD($B$6+DATEVALUE($A24&amp;C$9&amp;$A$8),21)+1,$O$10:$P$30,2,0)),VLOOKUP(MOD($B$6+DATEVALUE($A24&amp;C$8&amp;$A$8),21)+1,$O$10:$P$30,2,0))</f>
        <v>T</v>
      </c>
      <c r="D24" s="35" t="str">
        <f>IF(ISERR(DATEVALUE($A24&amp;D$8&amp;$A$8+INT((COLUMNS($B24:D24)-1)/12))),IF(ISERR(DATEVALUE($A24&amp;D$9&amp;$A$8+INT((COLUMNS($B24:D24)-1)/12)))," ",VLOOKUP(MOD($B$6+DATEVALUE($A24&amp;D$9&amp;$A$8),21)+1,$O$10:$P$30,2,0)),VLOOKUP(MOD($B$6+DATEVALUE($A24&amp;D$8&amp;$A$8),21)+1,$O$10:$P$30,2,0))</f>
        <v>T</v>
      </c>
      <c r="E24" s="35" t="str">
        <f>IF(ISERR(DATEVALUE($A24&amp;E$8&amp;$A$8+INT((COLUMNS($B24:E24)-1)/12))),IF(ISERR(DATEVALUE($A24&amp;E$9&amp;$A$8+INT((COLUMNS($B24:E24)-1)/12)))," ",VLOOKUP(MOD($B$6+DATEVALUE($A24&amp;E$9&amp;$A$8),21)+1,$O$10:$P$30,2,0)),VLOOKUP(MOD($B$6+DATEVALUE($A24&amp;E$8&amp;$A$8),21)+1,$O$10:$P$30,2,0))</f>
        <v>T</v>
      </c>
      <c r="F24" s="35" t="str">
        <f>IF(ISERR(DATEVALUE($A24&amp;F$8&amp;$A$8+INT((COLUMNS($B24:F24)-1)/12))),IF(ISERR(DATEVALUE($A24&amp;F$9&amp;$A$8+INT((COLUMNS($B24:F24)-1)/12)))," ",VLOOKUP(MOD($B$6+DATEVALUE($A24&amp;F$9&amp;$A$8),21)+1,$O$10:$P$30,2,0)),VLOOKUP(MOD($B$6+DATEVALUE($A24&amp;F$8&amp;$A$8),21)+1,$O$10:$P$30,2,0))</f>
        <v>D</v>
      </c>
      <c r="G24" s="35" t="str">
        <f>IF(ISERR(DATEVALUE($A24&amp;G$8&amp;$A$8+INT((COLUMNS($B24:G24)-1)/12))),IF(ISERR(DATEVALUE($A24&amp;G$9&amp;$A$8+INT((COLUMNS($B24:G24)-1)/12)))," ",VLOOKUP(MOD($B$6+DATEVALUE($A24&amp;G$9&amp;$A$8),21)+1,$O$10:$P$30,2,0)),VLOOKUP(MOD($B$6+DATEVALUE($A24&amp;G$8&amp;$A$8),21)+1,$O$10:$P$30,2,0))</f>
        <v>T</v>
      </c>
      <c r="H24" s="35" t="str">
        <f>IF(ISERR(DATEVALUE($A24&amp;H$8&amp;$A$8+INT((COLUMNS($B24:H24)-1)/12))),IF(ISERR(DATEVALUE($A24&amp;H$9&amp;$A$8+INT((COLUMNS($B24:H24)-1)/12)))," ",VLOOKUP(MOD($B$6+DATEVALUE($A24&amp;H$9&amp;$A$8),21)+1,$O$10:$P$30,2,0)),VLOOKUP(MOD($B$6+DATEVALUE($A24&amp;H$8&amp;$A$8),21)+1,$O$10:$P$30,2,0))</f>
        <v>D</v>
      </c>
      <c r="I24" s="35" t="str">
        <f>IF(ISERR(DATEVALUE($A24&amp;I$8&amp;$A$8+INT((COLUMNS($B24:I24)-1)/12))),IF(ISERR(DATEVALUE($A24&amp;I$9&amp;$A$8+INT((COLUMNS($B24:I24)-1)/12)))," ",VLOOKUP(MOD($B$6+DATEVALUE($A24&amp;I$9&amp;$A$8),21)+1,$O$10:$P$30,2,0)),VLOOKUP(MOD($B$6+DATEVALUE($A24&amp;I$8&amp;$A$8),21)+1,$O$10:$P$30,2,0))</f>
        <v>D</v>
      </c>
      <c r="J24" s="35" t="str">
        <f>IF(ISERR(DATEVALUE($A24&amp;J$8&amp;$A$8+INT((COLUMNS($B24:J24)-1)/12))),IF(ISERR(DATEVALUE($A24&amp;J$9&amp;$A$8+INT((COLUMNS($B24:J24)-1)/12)))," ",VLOOKUP(MOD($B$6+DATEVALUE($A24&amp;J$9&amp;$A$8),21)+1,$O$10:$P$30,2,0)),VLOOKUP(MOD($B$6+DATEVALUE($A24&amp;J$8&amp;$A$8),21)+1,$O$10:$P$30,2,0))</f>
        <v>T</v>
      </c>
      <c r="K24" s="35" t="str">
        <f>IF(ISERR(DATEVALUE($A24&amp;K$8&amp;$A$8+INT((COLUMNS($B24:K24)-1)/12))),IF(ISERR(DATEVALUE($A24&amp;K$9&amp;$A$8+INT((COLUMNS($B24:K24)-1)/12)))," ",VLOOKUP(MOD($B$6+DATEVALUE($A24&amp;K$9&amp;$A$8),21)+1,$O$10:$P$30,2,0)),VLOOKUP(MOD($B$6+DATEVALUE($A24&amp;K$8&amp;$A$8),21)+1,$O$10:$P$30,2,0))</f>
        <v>D</v>
      </c>
      <c r="L24" s="35" t="str">
        <f>IF(ISERR(DATEVALUE($A24&amp;L$8&amp;$A$8+INT((COLUMNS($B24:L24)-1)/12))),IF(ISERR(DATEVALUE($A24&amp;L$9&amp;$A$8+INT((COLUMNS($B24:L24)-1)/12)))," ",VLOOKUP(MOD($B$6+DATEVALUE($A24&amp;L$9&amp;$A$8),21)+1,$O$10:$P$30,2,0)),VLOOKUP(MOD($B$6+DATEVALUE($A24&amp;L$8&amp;$A$8),21)+1,$O$10:$P$30,2,0))</f>
        <v>D</v>
      </c>
      <c r="M24" s="35" t="str">
        <f>IF(ISERR(DATEVALUE($A24&amp;M$8&amp;$A$8+INT((COLUMNS($B24:M24)-1)/12))),IF(ISERR(DATEVALUE($A24&amp;M$9&amp;$A$8+INT((COLUMNS($B24:M24)-1)/12)))," ",VLOOKUP(MOD($B$6+DATEVALUE($A24&amp;M$9&amp;$A$8),21)+1,$O$10:$P$30,2,0)),VLOOKUP(MOD($B$6+DATEVALUE($A24&amp;M$8&amp;$A$8),21)+1,$O$10:$P$30,2,0))</f>
        <v>T</v>
      </c>
      <c r="O24" s="13">
        <v>15</v>
      </c>
      <c r="P24" s="15" t="s">
        <v>9</v>
      </c>
      <c r="Q24" s="1">
        <f t="shared" si="0"/>
        <v>42384</v>
      </c>
      <c r="R24" s="1">
        <f t="shared" si="1"/>
        <v>6</v>
      </c>
      <c r="S24" s="1">
        <v>18</v>
      </c>
    </row>
    <row r="25" spans="1:19" ht="12.95" customHeight="1" x14ac:dyDescent="0.25">
      <c r="A25" s="34">
        <v>16</v>
      </c>
      <c r="B25" s="35" t="str">
        <f>IF(ISERR(DATEVALUE($A25&amp;B$8&amp;$A$8+INT((COLUMNS($B25:B25)-1)/12))),IF(ISERR(DATEVALUE($A25&amp;B$9&amp;$A$8+INT((COLUMNS($B25:B25)-1)/12)))," ",VLOOKUP(MOD($B$6+DATEVALUE($A25&amp;B$9&amp;$A$8),21)+1,$O$10:$P$30,2,0)),VLOOKUP(MOD($B$6+DATEVALUE($A25&amp;B$8&amp;$A$8),21)+1,$O$10:$P$30,2,0))</f>
        <v>D</v>
      </c>
      <c r="C25" s="35" t="str">
        <f>IF(ISERR(DATEVALUE($A25&amp;C$8&amp;$A$8+INT((COLUMNS($B25:C25)-1)/12))),IF(ISERR(DATEVALUE($A25&amp;C$9&amp;$A$8+INT((COLUMNS($B25:C25)-1)/12)))," ",VLOOKUP(MOD($B$6+DATEVALUE($A25&amp;C$9&amp;$A$8),21)+1,$O$10:$P$30,2,0)),VLOOKUP(MOD($B$6+DATEVALUE($A25&amp;C$8&amp;$A$8),21)+1,$O$10:$P$30,2,0))</f>
        <v>D</v>
      </c>
      <c r="D25" s="35" t="str">
        <f>IF(ISERR(DATEVALUE($A25&amp;D$8&amp;$A$8+INT((COLUMNS($B25:D25)-1)/12))),IF(ISERR(DATEVALUE($A25&amp;D$9&amp;$A$8+INT((COLUMNS($B25:D25)-1)/12)))," ",VLOOKUP(MOD($B$6+DATEVALUE($A25&amp;D$9&amp;$A$8),21)+1,$O$10:$P$30,2,0)),VLOOKUP(MOD($B$6+DATEVALUE($A25&amp;D$8&amp;$A$8),21)+1,$O$10:$P$30,2,0))</f>
        <v>D</v>
      </c>
      <c r="E25" s="35" t="str">
        <f>IF(ISERR(DATEVALUE($A25&amp;E$8&amp;$A$8+INT((COLUMNS($B25:E25)-1)/12))),IF(ISERR(DATEVALUE($A25&amp;E$9&amp;$A$8+INT((COLUMNS($B25:E25)-1)/12)))," ",VLOOKUP(MOD($B$6+DATEVALUE($A25&amp;E$9&amp;$A$8),21)+1,$O$10:$P$30,2,0)),VLOOKUP(MOD($B$6+DATEVALUE($A25&amp;E$8&amp;$A$8),21)+1,$O$10:$P$30,2,0))</f>
        <v>T</v>
      </c>
      <c r="F25" s="35" t="str">
        <f>IF(ISERR(DATEVALUE($A25&amp;F$8&amp;$A$8+INT((COLUMNS($B25:F25)-1)/12))),IF(ISERR(DATEVALUE($A25&amp;F$9&amp;$A$8+INT((COLUMNS($B25:F25)-1)/12)))," ",VLOOKUP(MOD($B$6+DATEVALUE($A25&amp;F$9&amp;$A$8),21)+1,$O$10:$P$30,2,0)),VLOOKUP(MOD($B$6+DATEVALUE($A25&amp;F$8&amp;$A$8),21)+1,$O$10:$P$30,2,0))</f>
        <v>T</v>
      </c>
      <c r="G25" s="35" t="str">
        <f>IF(ISERR(DATEVALUE($A25&amp;G$8&amp;$A$8+INT((COLUMNS($B25:G25)-1)/12))),IF(ISERR(DATEVALUE($A25&amp;G$9&amp;$A$8+INT((COLUMNS($B25:G25)-1)/12)))," ",VLOOKUP(MOD($B$6+DATEVALUE($A25&amp;G$9&amp;$A$8),21)+1,$O$10:$P$30,2,0)),VLOOKUP(MOD($B$6+DATEVALUE($A25&amp;G$8&amp;$A$8),21)+1,$O$10:$P$30,2,0))</f>
        <v>D</v>
      </c>
      <c r="H25" s="35" t="str">
        <f>IF(ISERR(DATEVALUE($A25&amp;H$8&amp;$A$8+INT((COLUMNS($B25:H25)-1)/12))),IF(ISERR(DATEVALUE($A25&amp;H$9&amp;$A$8+INT((COLUMNS($B25:H25)-1)/12)))," ",VLOOKUP(MOD($B$6+DATEVALUE($A25&amp;H$9&amp;$A$8),21)+1,$O$10:$P$30,2,0)),VLOOKUP(MOD($B$6+DATEVALUE($A25&amp;H$8&amp;$A$8),21)+1,$O$10:$P$30,2,0))</f>
        <v>D</v>
      </c>
      <c r="I25" s="35" t="str">
        <f>IF(ISERR(DATEVALUE($A25&amp;I$8&amp;$A$8+INT((COLUMNS($B25:I25)-1)/12))),IF(ISERR(DATEVALUE($A25&amp;I$9&amp;$A$8+INT((COLUMNS($B25:I25)-1)/12)))," ",VLOOKUP(MOD($B$6+DATEVALUE($A25&amp;I$9&amp;$A$8),21)+1,$O$10:$P$30,2,0)),VLOOKUP(MOD($B$6+DATEVALUE($A25&amp;I$8&amp;$A$8),21)+1,$O$10:$P$30,2,0))</f>
        <v>T</v>
      </c>
      <c r="J25" s="35" t="str">
        <f>IF(ISERR(DATEVALUE($A25&amp;J$8&amp;$A$8+INT((COLUMNS($B25:J25)-1)/12))),IF(ISERR(DATEVALUE($A25&amp;J$9&amp;$A$8+INT((COLUMNS($B25:J25)-1)/12)))," ",VLOOKUP(MOD($B$6+DATEVALUE($A25&amp;J$9&amp;$A$8),21)+1,$O$10:$P$30,2,0)),VLOOKUP(MOD($B$6+DATEVALUE($A25&amp;J$8&amp;$A$8),21)+1,$O$10:$P$30,2,0))</f>
        <v>D</v>
      </c>
      <c r="K25" s="35" t="str">
        <f>IF(ISERR(DATEVALUE($A25&amp;K$8&amp;$A$8+INT((COLUMNS($B25:K25)-1)/12))),IF(ISERR(DATEVALUE($A25&amp;K$9&amp;$A$8+INT((COLUMNS($B25:K25)-1)/12)))," ",VLOOKUP(MOD($B$6+DATEVALUE($A25&amp;K$9&amp;$A$8),21)+1,$O$10:$P$30,2,0)),VLOOKUP(MOD($B$6+DATEVALUE($A25&amp;K$8&amp;$A$8),21)+1,$O$10:$P$30,2,0))</f>
        <v>D</v>
      </c>
      <c r="L25" s="35" t="str">
        <f>IF(ISERR(DATEVALUE($A25&amp;L$8&amp;$A$8+INT((COLUMNS($B25:L25)-1)/12))),IF(ISERR(DATEVALUE($A25&amp;L$9&amp;$A$8+INT((COLUMNS($B25:L25)-1)/12)))," ",VLOOKUP(MOD($B$6+DATEVALUE($A25&amp;L$9&amp;$A$8),21)+1,$O$10:$P$30,2,0)),VLOOKUP(MOD($B$6+DATEVALUE($A25&amp;L$8&amp;$A$8),21)+1,$O$10:$P$30,2,0))</f>
        <v>T</v>
      </c>
      <c r="M25" s="35" t="str">
        <f>IF(ISERR(DATEVALUE($A25&amp;M$8&amp;$A$8+INT((COLUMNS($B25:M25)-1)/12))),IF(ISERR(DATEVALUE($A25&amp;M$9&amp;$A$8+INT((COLUMNS($B25:M25)-1)/12)))," ",VLOOKUP(MOD($B$6+DATEVALUE($A25&amp;M$9&amp;$A$8),21)+1,$O$10:$P$30,2,0)),VLOOKUP(MOD($B$6+DATEVALUE($A25&amp;M$8&amp;$A$8),21)+1,$O$10:$P$30,2,0))</f>
        <v>T</v>
      </c>
      <c r="O25" s="13">
        <v>16</v>
      </c>
      <c r="P25" s="15" t="s">
        <v>9</v>
      </c>
      <c r="Q25" s="1">
        <f t="shared" si="0"/>
        <v>42385</v>
      </c>
      <c r="R25" s="1">
        <f t="shared" si="1"/>
        <v>7</v>
      </c>
      <c r="S25" s="1">
        <v>19</v>
      </c>
    </row>
    <row r="26" spans="1:19" ht="12.95" customHeight="1" x14ac:dyDescent="0.25">
      <c r="A26" s="34">
        <v>17</v>
      </c>
      <c r="B26" s="35" t="str">
        <f>IF(ISERR(DATEVALUE($A26&amp;B$8&amp;$A$8+INT((COLUMNS($B26:B26)-1)/12))),IF(ISERR(DATEVALUE($A26&amp;B$9&amp;$A$8+INT((COLUMNS($B26:B26)-1)/12)))," ",VLOOKUP(MOD($B$6+DATEVALUE($A26&amp;B$9&amp;$A$8),21)+1,$O$10:$P$30,2,0)),VLOOKUP(MOD($B$6+DATEVALUE($A26&amp;B$8&amp;$A$8),21)+1,$O$10:$P$30,2,0))</f>
        <v>D</v>
      </c>
      <c r="C26" s="35" t="str">
        <f>IF(ISERR(DATEVALUE($A26&amp;C$8&amp;$A$8+INT((COLUMNS($B26:C26)-1)/12))),IF(ISERR(DATEVALUE($A26&amp;C$9&amp;$A$8+INT((COLUMNS($B26:C26)-1)/12)))," ",VLOOKUP(MOD($B$6+DATEVALUE($A26&amp;C$9&amp;$A$8),21)+1,$O$10:$P$30,2,0)),VLOOKUP(MOD($B$6+DATEVALUE($A26&amp;C$8&amp;$A$8),21)+1,$O$10:$P$30,2,0))</f>
        <v>T</v>
      </c>
      <c r="D26" s="35" t="str">
        <f>IF(ISERR(DATEVALUE($A26&amp;D$8&amp;$A$8+INT((COLUMNS($B26:D26)-1)/12))),IF(ISERR(DATEVALUE($A26&amp;D$9&amp;$A$8+INT((COLUMNS($B26:D26)-1)/12)))," ",VLOOKUP(MOD($B$6+DATEVALUE($A26&amp;D$9&amp;$A$8),21)+1,$O$10:$P$30,2,0)),VLOOKUP(MOD($B$6+DATEVALUE($A26&amp;D$8&amp;$A$8),21)+1,$O$10:$P$30,2,0))</f>
        <v>T</v>
      </c>
      <c r="E26" s="35" t="str">
        <f>IF(ISERR(DATEVALUE($A26&amp;E$8&amp;$A$8+INT((COLUMNS($B26:E26)-1)/12))),IF(ISERR(DATEVALUE($A26&amp;E$9&amp;$A$8+INT((COLUMNS($B26:E26)-1)/12)))," ",VLOOKUP(MOD($B$6+DATEVALUE($A26&amp;E$9&amp;$A$8),21)+1,$O$10:$P$30,2,0)),VLOOKUP(MOD($B$6+DATEVALUE($A26&amp;E$8&amp;$A$8),21)+1,$O$10:$P$30,2,0))</f>
        <v>T</v>
      </c>
      <c r="F26" s="35" t="str">
        <f>IF(ISERR(DATEVALUE($A26&amp;F$8&amp;$A$8+INT((COLUMNS($B26:F26)-1)/12))),IF(ISERR(DATEVALUE($A26&amp;F$9&amp;$A$8+INT((COLUMNS($B26:F26)-1)/12)))," ",VLOOKUP(MOD($B$6+DATEVALUE($A26&amp;F$9&amp;$A$8),21)+1,$O$10:$P$30,2,0)),VLOOKUP(MOD($B$6+DATEVALUE($A26&amp;F$8&amp;$A$8),21)+1,$O$10:$P$30,2,0))</f>
        <v>T</v>
      </c>
      <c r="G26" s="35" t="str">
        <f>IF(ISERR(DATEVALUE($A26&amp;G$8&amp;$A$8+INT((COLUMNS($B26:G26)-1)/12))),IF(ISERR(DATEVALUE($A26&amp;G$9&amp;$A$8+INT((COLUMNS($B26:G26)-1)/12)))," ",VLOOKUP(MOD($B$6+DATEVALUE($A26&amp;G$9&amp;$A$8),21)+1,$O$10:$P$30,2,0)),VLOOKUP(MOD($B$6+DATEVALUE($A26&amp;G$8&amp;$A$8),21)+1,$O$10:$P$30,2,0))</f>
        <v>T</v>
      </c>
      <c r="H26" s="35" t="str">
        <f>IF(ISERR(DATEVALUE($A26&amp;H$8&amp;$A$8+INT((COLUMNS($B26:H26)-1)/12))),IF(ISERR(DATEVALUE($A26&amp;H$9&amp;$A$8+INT((COLUMNS($B26:H26)-1)/12)))," ",VLOOKUP(MOD($B$6+DATEVALUE($A26&amp;H$9&amp;$A$8),21)+1,$O$10:$P$30,2,0)),VLOOKUP(MOD($B$6+DATEVALUE($A26&amp;H$8&amp;$A$8),21)+1,$O$10:$P$30,2,0))</f>
        <v>D</v>
      </c>
      <c r="I26" s="35" t="str">
        <f>IF(ISERR(DATEVALUE($A26&amp;I$8&amp;$A$8+INT((COLUMNS($B26:I26)-1)/12))),IF(ISERR(DATEVALUE($A26&amp;I$9&amp;$A$8+INT((COLUMNS($B26:I26)-1)/12)))," ",VLOOKUP(MOD($B$6+DATEVALUE($A26&amp;I$9&amp;$A$8),21)+1,$O$10:$P$30,2,0)),VLOOKUP(MOD($B$6+DATEVALUE($A26&amp;I$8&amp;$A$8),21)+1,$O$10:$P$30,2,0))</f>
        <v>T</v>
      </c>
      <c r="J26" s="35" t="str">
        <f>IF(ISERR(DATEVALUE($A26&amp;J$8&amp;$A$8+INT((COLUMNS($B26:J26)-1)/12))),IF(ISERR(DATEVALUE($A26&amp;J$9&amp;$A$8+INT((COLUMNS($B26:J26)-1)/12)))," ",VLOOKUP(MOD($B$6+DATEVALUE($A26&amp;J$9&amp;$A$8),21)+1,$O$10:$P$30,2,0)),VLOOKUP(MOD($B$6+DATEVALUE($A26&amp;J$8&amp;$A$8),21)+1,$O$10:$P$30,2,0))</f>
        <v>D</v>
      </c>
      <c r="K26" s="35" t="str">
        <f>IF(ISERR(DATEVALUE($A26&amp;K$8&amp;$A$8+INT((COLUMNS($B26:K26)-1)/12))),IF(ISERR(DATEVALUE($A26&amp;K$9&amp;$A$8+INT((COLUMNS($B26:K26)-1)/12)))," ",VLOOKUP(MOD($B$6+DATEVALUE($A26&amp;K$9&amp;$A$8),21)+1,$O$10:$P$30,2,0)),VLOOKUP(MOD($B$6+DATEVALUE($A26&amp;K$8&amp;$A$8),21)+1,$O$10:$P$30,2,0))</f>
        <v>D</v>
      </c>
      <c r="L26" s="35" t="str">
        <f>IF(ISERR(DATEVALUE($A26&amp;L$8&amp;$A$8+INT((COLUMNS($B26:L26)-1)/12))),IF(ISERR(DATEVALUE($A26&amp;L$9&amp;$A$8+INT((COLUMNS($B26:L26)-1)/12)))," ",VLOOKUP(MOD($B$6+DATEVALUE($A26&amp;L$9&amp;$A$8),21)+1,$O$10:$P$30,2,0)),VLOOKUP(MOD($B$6+DATEVALUE($A26&amp;L$8&amp;$A$8),21)+1,$O$10:$P$30,2,0))</f>
        <v>T</v>
      </c>
      <c r="M26" s="35" t="str">
        <f>IF(ISERR(DATEVALUE($A26&amp;M$8&amp;$A$8+INT((COLUMNS($B26:M26)-1)/12))),IF(ISERR(DATEVALUE($A26&amp;M$9&amp;$A$8+INT((COLUMNS($B26:M26)-1)/12)))," ",VLOOKUP(MOD($B$6+DATEVALUE($A26&amp;M$9&amp;$A$8),21)+1,$O$10:$P$30,2,0)),VLOOKUP(MOD($B$6+DATEVALUE($A26&amp;M$8&amp;$A$8),21)+1,$O$10:$P$30,2,0))</f>
        <v>D</v>
      </c>
      <c r="O26" s="13">
        <v>17</v>
      </c>
      <c r="P26" s="16" t="s">
        <v>9</v>
      </c>
      <c r="Q26" s="1">
        <f t="shared" si="0"/>
        <v>42386</v>
      </c>
      <c r="R26" s="1">
        <f t="shared" si="1"/>
        <v>8</v>
      </c>
      <c r="S26" s="1">
        <v>20</v>
      </c>
    </row>
    <row r="27" spans="1:19" ht="12.95" customHeight="1" x14ac:dyDescent="0.25">
      <c r="A27" s="34">
        <v>18</v>
      </c>
      <c r="B27" s="35" t="str">
        <f>IF(ISERR(DATEVALUE($A27&amp;B$8&amp;$A$8+INT((COLUMNS($B27:B27)-1)/12))),IF(ISERR(DATEVALUE($A27&amp;B$9&amp;$A$8+INT((COLUMNS($B27:B27)-1)/12)))," ",VLOOKUP(MOD($B$6+DATEVALUE($A27&amp;B$9&amp;$A$8),21)+1,$O$10:$P$30,2,0)),VLOOKUP(MOD($B$6+DATEVALUE($A27&amp;B$8&amp;$A$8),21)+1,$O$10:$P$30,2,0))</f>
        <v>D</v>
      </c>
      <c r="C27" s="35" t="str">
        <f>IF(ISERR(DATEVALUE($A27&amp;C$8&amp;$A$8+INT((COLUMNS($B27:C27)-1)/12))),IF(ISERR(DATEVALUE($A27&amp;C$9&amp;$A$8+INT((COLUMNS($B27:C27)-1)/12)))," ",VLOOKUP(MOD($B$6+DATEVALUE($A27&amp;C$9&amp;$A$8),21)+1,$O$10:$P$30,2,0)),VLOOKUP(MOD($B$6+DATEVALUE($A27&amp;C$8&amp;$A$8),21)+1,$O$10:$P$30,2,0))</f>
        <v>T</v>
      </c>
      <c r="D27" s="35" t="str">
        <f>IF(ISERR(DATEVALUE($A27&amp;D$8&amp;$A$8+INT((COLUMNS($B27:D27)-1)/12))),IF(ISERR(DATEVALUE($A27&amp;D$9&amp;$A$8+INT((COLUMNS($B27:D27)-1)/12)))," ",VLOOKUP(MOD($B$6+DATEVALUE($A27&amp;D$9&amp;$A$8),21)+1,$O$10:$P$30,2,0)),VLOOKUP(MOD($B$6+DATEVALUE($A27&amp;D$8&amp;$A$8),21)+1,$O$10:$P$30,2,0))</f>
        <v>T</v>
      </c>
      <c r="E27" s="35" t="str">
        <f>IF(ISERR(DATEVALUE($A27&amp;E$8&amp;$A$8+INT((COLUMNS($B27:E27)-1)/12))),IF(ISERR(DATEVALUE($A27&amp;E$9&amp;$A$8+INT((COLUMNS($B27:E27)-1)/12)))," ",VLOOKUP(MOD($B$6+DATEVALUE($A27&amp;E$9&amp;$A$8),21)+1,$O$10:$P$30,2,0)),VLOOKUP(MOD($B$6+DATEVALUE($A27&amp;E$8&amp;$A$8),21)+1,$O$10:$P$30,2,0))</f>
        <v>T</v>
      </c>
      <c r="F27" s="35" t="str">
        <f>IF(ISERR(DATEVALUE($A27&amp;F$8&amp;$A$8+INT((COLUMNS($B27:F27)-1)/12))),IF(ISERR(DATEVALUE($A27&amp;F$9&amp;$A$8+INT((COLUMNS($B27:F27)-1)/12)))," ",VLOOKUP(MOD($B$6+DATEVALUE($A27&amp;F$9&amp;$A$8),21)+1,$O$10:$P$30,2,0)),VLOOKUP(MOD($B$6+DATEVALUE($A27&amp;F$8&amp;$A$8),21)+1,$O$10:$P$30,2,0))</f>
        <v>D</v>
      </c>
      <c r="G27" s="35" t="str">
        <f>IF(ISERR(DATEVALUE($A27&amp;G$8&amp;$A$8+INT((COLUMNS($B27:G27)-1)/12))),IF(ISERR(DATEVALUE($A27&amp;G$9&amp;$A$8+INT((COLUMNS($B27:G27)-1)/12)))," ",VLOOKUP(MOD($B$6+DATEVALUE($A27&amp;G$9&amp;$A$8),21)+1,$O$10:$P$30,2,0)),VLOOKUP(MOD($B$6+DATEVALUE($A27&amp;G$8&amp;$A$8),21)+1,$O$10:$P$30,2,0))</f>
        <v>T</v>
      </c>
      <c r="H27" s="35" t="str">
        <f>IF(ISERR(DATEVALUE($A27&amp;H$8&amp;$A$8+INT((COLUMNS($B27:H27)-1)/12))),IF(ISERR(DATEVALUE($A27&amp;H$9&amp;$A$8+INT((COLUMNS($B27:H27)-1)/12)))," ",VLOOKUP(MOD($B$6+DATEVALUE($A27&amp;H$9&amp;$A$8),21)+1,$O$10:$P$30,2,0)),VLOOKUP(MOD($B$6+DATEVALUE($A27&amp;H$8&amp;$A$8),21)+1,$O$10:$P$30,2,0))</f>
        <v>T</v>
      </c>
      <c r="I27" s="35" t="str">
        <f>IF(ISERR(DATEVALUE($A27&amp;I$8&amp;$A$8+INT((COLUMNS($B27:I27)-1)/12))),IF(ISERR(DATEVALUE($A27&amp;I$9&amp;$A$8+INT((COLUMNS($B27:I27)-1)/12)))," ",VLOOKUP(MOD($B$6+DATEVALUE($A27&amp;I$9&amp;$A$8),21)+1,$O$10:$P$30,2,0)),VLOOKUP(MOD($B$6+DATEVALUE($A27&amp;I$8&amp;$A$8),21)+1,$O$10:$P$30,2,0))</f>
        <v>D</v>
      </c>
      <c r="J27" s="35" t="str">
        <f>IF(ISERR(DATEVALUE($A27&amp;J$8&amp;$A$8+INT((COLUMNS($B27:J27)-1)/12))),IF(ISERR(DATEVALUE($A27&amp;J$9&amp;$A$8+INT((COLUMNS($B27:J27)-1)/12)))," ",VLOOKUP(MOD($B$6+DATEVALUE($A27&amp;J$9&amp;$A$8),21)+1,$O$10:$P$30,2,0)),VLOOKUP(MOD($B$6+DATEVALUE($A27&amp;J$8&amp;$A$8),21)+1,$O$10:$P$30,2,0))</f>
        <v>D</v>
      </c>
      <c r="K27" s="35" t="str">
        <f>IF(ISERR(DATEVALUE($A27&amp;K$8&amp;$A$8+INT((COLUMNS($B27:K27)-1)/12))),IF(ISERR(DATEVALUE($A27&amp;K$9&amp;$A$8+INT((COLUMNS($B27:K27)-1)/12)))," ",VLOOKUP(MOD($B$6+DATEVALUE($A27&amp;K$9&amp;$A$8),21)+1,$O$10:$P$30,2,0)),VLOOKUP(MOD($B$6+DATEVALUE($A27&amp;K$8&amp;$A$8),21)+1,$O$10:$P$30,2,0))</f>
        <v>T</v>
      </c>
      <c r="L27" s="35" t="str">
        <f>IF(ISERR(DATEVALUE($A27&amp;L$8&amp;$A$8+INT((COLUMNS($B27:L27)-1)/12))),IF(ISERR(DATEVALUE($A27&amp;L$9&amp;$A$8+INT((COLUMNS($B27:L27)-1)/12)))," ",VLOOKUP(MOD($B$6+DATEVALUE($A27&amp;L$9&amp;$A$8),21)+1,$O$10:$P$30,2,0)),VLOOKUP(MOD($B$6+DATEVALUE($A27&amp;L$8&amp;$A$8),21)+1,$O$10:$P$30,2,0))</f>
        <v>D</v>
      </c>
      <c r="M27" s="35" t="str">
        <f>IF(ISERR(DATEVALUE($A27&amp;M$8&amp;$A$8+INT((COLUMNS($B27:M27)-1)/12))),IF(ISERR(DATEVALUE($A27&amp;M$9&amp;$A$8+INT((COLUMNS($B27:M27)-1)/12)))," ",VLOOKUP(MOD($B$6+DATEVALUE($A27&amp;M$9&amp;$A$8),21)+1,$O$10:$P$30,2,0)),VLOOKUP(MOD($B$6+DATEVALUE($A27&amp;M$8&amp;$A$8),21)+1,$O$10:$P$30,2,0))</f>
        <v>D</v>
      </c>
      <c r="O27" s="13">
        <v>18</v>
      </c>
      <c r="P27" s="16" t="s">
        <v>8</v>
      </c>
      <c r="Q27" s="1">
        <f t="shared" si="0"/>
        <v>42387</v>
      </c>
      <c r="R27" s="1">
        <f t="shared" si="1"/>
        <v>9</v>
      </c>
      <c r="S27" s="1">
        <v>21</v>
      </c>
    </row>
    <row r="28" spans="1:19" ht="12.95" customHeight="1" x14ac:dyDescent="0.25">
      <c r="A28" s="34">
        <v>19</v>
      </c>
      <c r="B28" s="35" t="str">
        <f>IF(ISERR(DATEVALUE($A28&amp;B$8&amp;$A$8+INT((COLUMNS($B28:B28)-1)/12))),IF(ISERR(DATEVALUE($A28&amp;B$9&amp;$A$8+INT((COLUMNS($B28:B28)-1)/12)))," ",VLOOKUP(MOD($B$6+DATEVALUE($A28&amp;B$9&amp;$A$8),21)+1,$O$10:$P$30,2,0)),VLOOKUP(MOD($B$6+DATEVALUE($A28&amp;B$8&amp;$A$8),21)+1,$O$10:$P$30,2,0))</f>
        <v>T</v>
      </c>
      <c r="C28" s="35" t="str">
        <f>IF(ISERR(DATEVALUE($A28&amp;C$8&amp;$A$8+INT((COLUMNS($B28:C28)-1)/12))),IF(ISERR(DATEVALUE($A28&amp;C$9&amp;$A$8+INT((COLUMNS($B28:C28)-1)/12)))," ",VLOOKUP(MOD($B$6+DATEVALUE($A28&amp;C$9&amp;$A$8),21)+1,$O$10:$P$30,2,0)),VLOOKUP(MOD($B$6+DATEVALUE($A28&amp;C$8&amp;$A$8),21)+1,$O$10:$P$30,2,0))</f>
        <v>D</v>
      </c>
      <c r="D28" s="35" t="str">
        <f>IF(ISERR(DATEVALUE($A28&amp;D$8&amp;$A$8+INT((COLUMNS($B28:D28)-1)/12))),IF(ISERR(DATEVALUE($A28&amp;D$9&amp;$A$8+INT((COLUMNS($B28:D28)-1)/12)))," ",VLOOKUP(MOD($B$6+DATEVALUE($A28&amp;D$9&amp;$A$8),21)+1,$O$10:$P$30,2,0)),VLOOKUP(MOD($B$6+DATEVALUE($A28&amp;D$8&amp;$A$8),21)+1,$O$10:$P$30,2,0))</f>
        <v>D</v>
      </c>
      <c r="E28" s="35" t="str">
        <f>IF(ISERR(DATEVALUE($A28&amp;E$8&amp;$A$8+INT((COLUMNS($B28:E28)-1)/12))),IF(ISERR(DATEVALUE($A28&amp;E$9&amp;$A$8+INT((COLUMNS($B28:E28)-1)/12)))," ",VLOOKUP(MOD($B$6+DATEVALUE($A28&amp;E$9&amp;$A$8),21)+1,$O$10:$P$30,2,0)),VLOOKUP(MOD($B$6+DATEVALUE($A28&amp;E$8&amp;$A$8),21)+1,$O$10:$P$30,2,0))</f>
        <v>D</v>
      </c>
      <c r="F28" s="35" t="str">
        <f>IF(ISERR(DATEVALUE($A28&amp;F$8&amp;$A$8+INT((COLUMNS($B28:F28)-1)/12))),IF(ISERR(DATEVALUE($A28&amp;F$9&amp;$A$8+INT((COLUMNS($B28:F28)-1)/12)))," ",VLOOKUP(MOD($B$6+DATEVALUE($A28&amp;F$9&amp;$A$8),21)+1,$O$10:$P$30,2,0)),VLOOKUP(MOD($B$6+DATEVALUE($A28&amp;F$8&amp;$A$8),21)+1,$O$10:$P$30,2,0))</f>
        <v>T</v>
      </c>
      <c r="G28" s="35" t="str">
        <f>IF(ISERR(DATEVALUE($A28&amp;G$8&amp;$A$8+INT((COLUMNS($B28:G28)-1)/12))),IF(ISERR(DATEVALUE($A28&amp;G$9&amp;$A$8+INT((COLUMNS($B28:G28)-1)/12)))," ",VLOOKUP(MOD($B$6+DATEVALUE($A28&amp;G$9&amp;$A$8),21)+1,$O$10:$P$30,2,0)),VLOOKUP(MOD($B$6+DATEVALUE($A28&amp;G$8&amp;$A$8),21)+1,$O$10:$P$30,2,0))</f>
        <v>T</v>
      </c>
      <c r="H28" s="35" t="str">
        <f>IF(ISERR(DATEVALUE($A28&amp;H$8&amp;$A$8+INT((COLUMNS($B28:H28)-1)/12))),IF(ISERR(DATEVALUE($A28&amp;H$9&amp;$A$8+INT((COLUMNS($B28:H28)-1)/12)))," ",VLOOKUP(MOD($B$6+DATEVALUE($A28&amp;H$9&amp;$A$8),21)+1,$O$10:$P$30,2,0)),VLOOKUP(MOD($B$6+DATEVALUE($A28&amp;H$8&amp;$A$8),21)+1,$O$10:$P$30,2,0))</f>
        <v>T</v>
      </c>
      <c r="I28" s="35" t="str">
        <f>IF(ISERR(DATEVALUE($A28&amp;I$8&amp;$A$8+INT((COLUMNS($B28:I28)-1)/12))),IF(ISERR(DATEVALUE($A28&amp;I$9&amp;$A$8+INT((COLUMNS($B28:I28)-1)/12)))," ",VLOOKUP(MOD($B$6+DATEVALUE($A28&amp;I$9&amp;$A$8),21)+1,$O$10:$P$30,2,0)),VLOOKUP(MOD($B$6+DATEVALUE($A28&amp;I$8&amp;$A$8),21)+1,$O$10:$P$30,2,0))</f>
        <v>T</v>
      </c>
      <c r="J28" s="35" t="str">
        <f>IF(ISERR(DATEVALUE($A28&amp;J$8&amp;$A$8+INT((COLUMNS($B28:J28)-1)/12))),IF(ISERR(DATEVALUE($A28&amp;J$9&amp;$A$8+INT((COLUMNS($B28:J28)-1)/12)))," ",VLOOKUP(MOD($B$6+DATEVALUE($A28&amp;J$9&amp;$A$8),21)+1,$O$10:$P$30,2,0)),VLOOKUP(MOD($B$6+DATEVALUE($A28&amp;J$8&amp;$A$8),21)+1,$O$10:$P$30,2,0))</f>
        <v>T</v>
      </c>
      <c r="K28" s="35" t="str">
        <f>IF(ISERR(DATEVALUE($A28&amp;K$8&amp;$A$8+INT((COLUMNS($B28:K28)-1)/12))),IF(ISERR(DATEVALUE($A28&amp;K$9&amp;$A$8+INT((COLUMNS($B28:K28)-1)/12)))," ",VLOOKUP(MOD($B$6+DATEVALUE($A28&amp;K$9&amp;$A$8),21)+1,$O$10:$P$30,2,0)),VLOOKUP(MOD($B$6+DATEVALUE($A28&amp;K$8&amp;$A$8),21)+1,$O$10:$P$30,2,0))</f>
        <v>T</v>
      </c>
      <c r="L28" s="35" t="str">
        <f>IF(ISERR(DATEVALUE($A28&amp;L$8&amp;$A$8+INT((COLUMNS($B28:L28)-1)/12))),IF(ISERR(DATEVALUE($A28&amp;L$9&amp;$A$8+INT((COLUMNS($B28:L28)-1)/12)))," ",VLOOKUP(MOD($B$6+DATEVALUE($A28&amp;L$9&amp;$A$8),21)+1,$O$10:$P$30,2,0)),VLOOKUP(MOD($B$6+DATEVALUE($A28&amp;L$8&amp;$A$8),21)+1,$O$10:$P$30,2,0))</f>
        <v>D</v>
      </c>
      <c r="M28" s="35" t="str">
        <f>IF(ISERR(DATEVALUE($A28&amp;M$8&amp;$A$8+INT((COLUMNS($B28:M28)-1)/12))),IF(ISERR(DATEVALUE($A28&amp;M$9&amp;$A$8+INT((COLUMNS($B28:M28)-1)/12)))," ",VLOOKUP(MOD($B$6+DATEVALUE($A28&amp;M$9&amp;$A$8),21)+1,$O$10:$P$30,2,0)),VLOOKUP(MOD($B$6+DATEVALUE($A28&amp;M$8&amp;$A$8),21)+1,$O$10:$P$30,2,0))</f>
        <v>D</v>
      </c>
      <c r="O28" s="13">
        <v>19</v>
      </c>
      <c r="P28" s="16" t="s">
        <v>8</v>
      </c>
      <c r="Q28" s="1">
        <f t="shared" si="0"/>
        <v>42388</v>
      </c>
      <c r="R28" s="1">
        <f t="shared" si="1"/>
        <v>10</v>
      </c>
      <c r="S28" s="1">
        <v>1</v>
      </c>
    </row>
    <row r="29" spans="1:19" ht="12.95" customHeight="1" x14ac:dyDescent="0.25">
      <c r="A29" s="34">
        <v>20</v>
      </c>
      <c r="B29" s="35" t="str">
        <f>IF(ISERR(DATEVALUE($A29&amp;B$8&amp;$A$8+INT((COLUMNS($B29:B29)-1)/12))),IF(ISERR(DATEVALUE($A29&amp;B$9&amp;$A$8+INT((COLUMNS($B29:B29)-1)/12)))," ",VLOOKUP(MOD($B$6+DATEVALUE($A29&amp;B$9&amp;$A$8),21)+1,$O$10:$P$30,2,0)),VLOOKUP(MOD($B$6+DATEVALUE($A29&amp;B$8&amp;$A$8),21)+1,$O$10:$P$30,2,0))</f>
        <v>T</v>
      </c>
      <c r="C29" s="35" t="str">
        <f>IF(ISERR(DATEVALUE($A29&amp;C$8&amp;$A$8+INT((COLUMNS($B29:C29)-1)/12))),IF(ISERR(DATEVALUE($A29&amp;C$9&amp;$A$8+INT((COLUMNS($B29:C29)-1)/12)))," ",VLOOKUP(MOD($B$6+DATEVALUE($A29&amp;C$9&amp;$A$8),21)+1,$O$10:$P$30,2,0)),VLOOKUP(MOD($B$6+DATEVALUE($A29&amp;C$8&amp;$A$8),21)+1,$O$10:$P$30,2,0))</f>
        <v>D</v>
      </c>
      <c r="D29" s="35" t="str">
        <f>IF(ISERR(DATEVALUE($A29&amp;D$8&amp;$A$8+INT((COLUMNS($B29:D29)-1)/12))),IF(ISERR(DATEVALUE($A29&amp;D$9&amp;$A$8+INT((COLUMNS($B29:D29)-1)/12)))," ",VLOOKUP(MOD($B$6+DATEVALUE($A29&amp;D$9&amp;$A$8),21)+1,$O$10:$P$30,2,0)),VLOOKUP(MOD($B$6+DATEVALUE($A29&amp;D$8&amp;$A$8),21)+1,$O$10:$P$30,2,0))</f>
        <v>D</v>
      </c>
      <c r="E29" s="35" t="str">
        <f>IF(ISERR(DATEVALUE($A29&amp;E$8&amp;$A$8+INT((COLUMNS($B29:E29)-1)/12))),IF(ISERR(DATEVALUE($A29&amp;E$9&amp;$A$8+INT((COLUMNS($B29:E29)-1)/12)))," ",VLOOKUP(MOD($B$6+DATEVALUE($A29&amp;E$9&amp;$A$8),21)+1,$O$10:$P$30,2,0)),VLOOKUP(MOD($B$6+DATEVALUE($A29&amp;E$8&amp;$A$8),21)+1,$O$10:$P$30,2,0))</f>
        <v>T</v>
      </c>
      <c r="F29" s="35" t="str">
        <f>IF(ISERR(DATEVALUE($A29&amp;F$8&amp;$A$8+INT((COLUMNS($B29:F29)-1)/12))),IF(ISERR(DATEVALUE($A29&amp;F$9&amp;$A$8+INT((COLUMNS($B29:F29)-1)/12)))," ",VLOOKUP(MOD($B$6+DATEVALUE($A29&amp;F$9&amp;$A$8),21)+1,$O$10:$P$30,2,0)),VLOOKUP(MOD($B$6+DATEVALUE($A29&amp;F$8&amp;$A$8),21)+1,$O$10:$P$30,2,0))</f>
        <v>T</v>
      </c>
      <c r="G29" s="35" t="str">
        <f>IF(ISERR(DATEVALUE($A29&amp;G$8&amp;$A$8+INT((COLUMNS($B29:G29)-1)/12))),IF(ISERR(DATEVALUE($A29&amp;G$9&amp;$A$8+INT((COLUMNS($B29:G29)-1)/12)))," ",VLOOKUP(MOD($B$6+DATEVALUE($A29&amp;G$9&amp;$A$8),21)+1,$O$10:$P$30,2,0)),VLOOKUP(MOD($B$6+DATEVALUE($A29&amp;G$8&amp;$A$8),21)+1,$O$10:$P$30,2,0))</f>
        <v>T</v>
      </c>
      <c r="H29" s="35" t="str">
        <f>IF(ISERR(DATEVALUE($A29&amp;H$8&amp;$A$8+INT((COLUMNS($B29:H29)-1)/12))),IF(ISERR(DATEVALUE($A29&amp;H$9&amp;$A$8+INT((COLUMNS($B29:H29)-1)/12)))," ",VLOOKUP(MOD($B$6+DATEVALUE($A29&amp;H$9&amp;$A$8),21)+1,$O$10:$P$30,2,0)),VLOOKUP(MOD($B$6+DATEVALUE($A29&amp;H$8&amp;$A$8),21)+1,$O$10:$P$30,2,0))</f>
        <v>D</v>
      </c>
      <c r="I29" s="35" t="str">
        <f>IF(ISERR(DATEVALUE($A29&amp;I$8&amp;$A$8+INT((COLUMNS($B29:I29)-1)/12))),IF(ISERR(DATEVALUE($A29&amp;I$9&amp;$A$8+INT((COLUMNS($B29:I29)-1)/12)))," ",VLOOKUP(MOD($B$6+DATEVALUE($A29&amp;I$9&amp;$A$8),21)+1,$O$10:$P$30,2,0)),VLOOKUP(MOD($B$6+DATEVALUE($A29&amp;I$8&amp;$A$8),21)+1,$O$10:$P$30,2,0))</f>
        <v>T</v>
      </c>
      <c r="J29" s="35" t="str">
        <f>IF(ISERR(DATEVALUE($A29&amp;J$8&amp;$A$8+INT((COLUMNS($B29:J29)-1)/12))),IF(ISERR(DATEVALUE($A29&amp;J$9&amp;$A$8+INT((COLUMNS($B29:J29)-1)/12)))," ",VLOOKUP(MOD($B$6+DATEVALUE($A29&amp;J$9&amp;$A$8),21)+1,$O$10:$P$30,2,0)),VLOOKUP(MOD($B$6+DATEVALUE($A29&amp;J$8&amp;$A$8),21)+1,$O$10:$P$30,2,0))</f>
        <v>T</v>
      </c>
      <c r="K29" s="35" t="str">
        <f>IF(ISERR(DATEVALUE($A29&amp;K$8&amp;$A$8+INT((COLUMNS($B29:K29)-1)/12))),IF(ISERR(DATEVALUE($A29&amp;K$9&amp;$A$8+INT((COLUMNS($B29:K29)-1)/12)))," ",VLOOKUP(MOD($B$6+DATEVALUE($A29&amp;K$9&amp;$A$8),21)+1,$O$10:$P$30,2,0)),VLOOKUP(MOD($B$6+DATEVALUE($A29&amp;K$8&amp;$A$8),21)+1,$O$10:$P$30,2,0))</f>
        <v>D</v>
      </c>
      <c r="L29" s="35" t="str">
        <f>IF(ISERR(DATEVALUE($A29&amp;L$8&amp;$A$8+INT((COLUMNS($B29:L29)-1)/12))),IF(ISERR(DATEVALUE($A29&amp;L$9&amp;$A$8+INT((COLUMNS($B29:L29)-1)/12)))," ",VLOOKUP(MOD($B$6+DATEVALUE($A29&amp;L$9&amp;$A$8),21)+1,$O$10:$P$30,2,0)),VLOOKUP(MOD($B$6+DATEVALUE($A29&amp;L$8&amp;$A$8),21)+1,$O$10:$P$30,2,0))</f>
        <v>D</v>
      </c>
      <c r="M29" s="35" t="str">
        <f>IF(ISERR(DATEVALUE($A29&amp;M$8&amp;$A$8+INT((COLUMNS($B29:M29)-1)/12))),IF(ISERR(DATEVALUE($A29&amp;M$9&amp;$A$8+INT((COLUMNS($B29:M29)-1)/12)))," ",VLOOKUP(MOD($B$6+DATEVALUE($A29&amp;M$9&amp;$A$8),21)+1,$O$10:$P$30,2,0)),VLOOKUP(MOD($B$6+DATEVALUE($A29&amp;M$8&amp;$A$8),21)+1,$O$10:$P$30,2,0))</f>
        <v>T</v>
      </c>
      <c r="O29" s="13">
        <v>20</v>
      </c>
      <c r="P29" s="16" t="s">
        <v>9</v>
      </c>
      <c r="Q29" s="1">
        <f t="shared" si="0"/>
        <v>42389</v>
      </c>
      <c r="R29" s="1">
        <f t="shared" si="1"/>
        <v>11</v>
      </c>
      <c r="S29" s="1">
        <v>2</v>
      </c>
    </row>
    <row r="30" spans="1:19" ht="12.95" customHeight="1" x14ac:dyDescent="0.25">
      <c r="A30" s="34">
        <v>21</v>
      </c>
      <c r="B30" s="35" t="str">
        <f>IF(ISERR(DATEVALUE($A30&amp;B$8&amp;$A$8+INT((COLUMNS($B30:B30)-1)/12))),IF(ISERR(DATEVALUE($A30&amp;B$9&amp;$A$8+INT((COLUMNS($B30:B30)-1)/12)))," ",VLOOKUP(MOD($B$6+DATEVALUE($A30&amp;B$9&amp;$A$8),21)+1,$O$10:$P$30,2,0)),VLOOKUP(MOD($B$6+DATEVALUE($A30&amp;B$8&amp;$A$8),21)+1,$O$10:$P$30,2,0))</f>
        <v>D</v>
      </c>
      <c r="C30" s="35" t="str">
        <f>IF(ISERR(DATEVALUE($A30&amp;C$8&amp;$A$8+INT((COLUMNS($B30:C30)-1)/12))),IF(ISERR(DATEVALUE($A30&amp;C$9&amp;$A$8+INT((COLUMNS($B30:C30)-1)/12)))," ",VLOOKUP(MOD($B$6+DATEVALUE($A30&amp;C$9&amp;$A$8),21)+1,$O$10:$P$30,2,0)),VLOOKUP(MOD($B$6+DATEVALUE($A30&amp;C$8&amp;$A$8),21)+1,$O$10:$P$30,2,0))</f>
        <v>D</v>
      </c>
      <c r="D30" s="35" t="str">
        <f>IF(ISERR(DATEVALUE($A30&amp;D$8&amp;$A$8+INT((COLUMNS($B30:D30)-1)/12))),IF(ISERR(DATEVALUE($A30&amp;D$9&amp;$A$8+INT((COLUMNS($B30:D30)-1)/12)))," ",VLOOKUP(MOD($B$6+DATEVALUE($A30&amp;D$9&amp;$A$8),21)+1,$O$10:$P$30,2,0)),VLOOKUP(MOD($B$6+DATEVALUE($A30&amp;D$8&amp;$A$8),21)+1,$O$10:$P$30,2,0))</f>
        <v>D</v>
      </c>
      <c r="E30" s="35" t="str">
        <f>IF(ISERR(DATEVALUE($A30&amp;E$8&amp;$A$8+INT((COLUMNS($B30:E30)-1)/12))),IF(ISERR(DATEVALUE($A30&amp;E$9&amp;$A$8+INT((COLUMNS($B30:E30)-1)/12)))," ",VLOOKUP(MOD($B$6+DATEVALUE($A30&amp;E$9&amp;$A$8),21)+1,$O$10:$P$30,2,0)),VLOOKUP(MOD($B$6+DATEVALUE($A30&amp;E$8&amp;$A$8),21)+1,$O$10:$P$30,2,0))</f>
        <v>T</v>
      </c>
      <c r="F30" s="35" t="str">
        <f>IF(ISERR(DATEVALUE($A30&amp;F$8&amp;$A$8+INT((COLUMNS($B30:F30)-1)/12))),IF(ISERR(DATEVALUE($A30&amp;F$9&amp;$A$8+INT((COLUMNS($B30:F30)-1)/12)))," ",VLOOKUP(MOD($B$6+DATEVALUE($A30&amp;F$9&amp;$A$8),21)+1,$O$10:$P$30,2,0)),VLOOKUP(MOD($B$6+DATEVALUE($A30&amp;F$8&amp;$A$8),21)+1,$O$10:$P$30,2,0))</f>
        <v>D</v>
      </c>
      <c r="G30" s="35" t="str">
        <f>IF(ISERR(DATEVALUE($A30&amp;G$8&amp;$A$8+INT((COLUMNS($B30:G30)-1)/12))),IF(ISERR(DATEVALUE($A30&amp;G$9&amp;$A$8+INT((COLUMNS($B30:G30)-1)/12)))," ",VLOOKUP(MOD($B$6+DATEVALUE($A30&amp;G$9&amp;$A$8),21)+1,$O$10:$P$30,2,0)),VLOOKUP(MOD($B$6+DATEVALUE($A30&amp;G$8&amp;$A$8),21)+1,$O$10:$P$30,2,0))</f>
        <v>D</v>
      </c>
      <c r="H30" s="35" t="str">
        <f>IF(ISERR(DATEVALUE($A30&amp;H$8&amp;$A$8+INT((COLUMNS($B30:H30)-1)/12))),IF(ISERR(DATEVALUE($A30&amp;H$9&amp;$A$8+INT((COLUMNS($B30:H30)-1)/12)))," ",VLOOKUP(MOD($B$6+DATEVALUE($A30&amp;H$9&amp;$A$8),21)+1,$O$10:$P$30,2,0)),VLOOKUP(MOD($B$6+DATEVALUE($A30&amp;H$8&amp;$A$8),21)+1,$O$10:$P$30,2,0))</f>
        <v>T</v>
      </c>
      <c r="I30" s="35" t="str">
        <f>IF(ISERR(DATEVALUE($A30&amp;I$8&amp;$A$8+INT((COLUMNS($B30:I30)-1)/12))),IF(ISERR(DATEVALUE($A30&amp;I$9&amp;$A$8+INT((COLUMNS($B30:I30)-1)/12)))," ",VLOOKUP(MOD($B$6+DATEVALUE($A30&amp;I$9&amp;$A$8),21)+1,$O$10:$P$30,2,0)),VLOOKUP(MOD($B$6+DATEVALUE($A30&amp;I$8&amp;$A$8),21)+1,$O$10:$P$30,2,0))</f>
        <v>T</v>
      </c>
      <c r="J30" s="35" t="str">
        <f>IF(ISERR(DATEVALUE($A30&amp;J$8&amp;$A$8+INT((COLUMNS($B30:J30)-1)/12))),IF(ISERR(DATEVALUE($A30&amp;J$9&amp;$A$8+INT((COLUMNS($B30:J30)-1)/12)))," ",VLOOKUP(MOD($B$6+DATEVALUE($A30&amp;J$9&amp;$A$8),21)+1,$O$10:$P$30,2,0)),VLOOKUP(MOD($B$6+DATEVALUE($A30&amp;J$8&amp;$A$8),21)+1,$O$10:$P$30,2,0))</f>
        <v>D</v>
      </c>
      <c r="K30" s="35" t="str">
        <f>IF(ISERR(DATEVALUE($A30&amp;K$8&amp;$A$8+INT((COLUMNS($B30:K30)-1)/12))),IF(ISERR(DATEVALUE($A30&amp;K$9&amp;$A$8+INT((COLUMNS($B30:K30)-1)/12)))," ",VLOOKUP(MOD($B$6+DATEVALUE($A30&amp;K$9&amp;$A$8),21)+1,$O$10:$P$30,2,0)),VLOOKUP(MOD($B$6+DATEVALUE($A30&amp;K$8&amp;$A$8),21)+1,$O$10:$P$30,2,0))</f>
        <v>T</v>
      </c>
      <c r="L30" s="35" t="str">
        <f>IF(ISERR(DATEVALUE($A30&amp;L$8&amp;$A$8+INT((COLUMNS($B30:L30)-1)/12))),IF(ISERR(DATEVALUE($A30&amp;L$9&amp;$A$8+INT((COLUMNS($B30:L30)-1)/12)))," ",VLOOKUP(MOD($B$6+DATEVALUE($A30&amp;L$9&amp;$A$8),21)+1,$O$10:$P$30,2,0)),VLOOKUP(MOD($B$6+DATEVALUE($A30&amp;L$8&amp;$A$8),21)+1,$O$10:$P$30,2,0))</f>
        <v>T</v>
      </c>
      <c r="M30" s="35" t="str">
        <f>IF(ISERR(DATEVALUE($A30&amp;M$8&amp;$A$8+INT((COLUMNS($B30:M30)-1)/12))),IF(ISERR(DATEVALUE($A30&amp;M$9&amp;$A$8+INT((COLUMNS($B30:M30)-1)/12)))," ",VLOOKUP(MOD($B$6+DATEVALUE($A30&amp;M$9&amp;$A$8),21)+1,$O$10:$P$30,2,0)),VLOOKUP(MOD($B$6+DATEVALUE($A30&amp;M$8&amp;$A$8),21)+1,$O$10:$P$30,2,0))</f>
        <v>T</v>
      </c>
      <c r="O30" s="17">
        <v>21</v>
      </c>
      <c r="P30" s="16" t="s">
        <v>8</v>
      </c>
      <c r="Q30" s="1">
        <f t="shared" si="0"/>
        <v>42390</v>
      </c>
      <c r="R30" s="1">
        <v>4</v>
      </c>
      <c r="S30" s="1">
        <v>3</v>
      </c>
    </row>
    <row r="31" spans="1:19" ht="12.95" customHeight="1" x14ac:dyDescent="0.25">
      <c r="A31" s="34">
        <v>22</v>
      </c>
      <c r="B31" s="35" t="str">
        <f>IF(ISERR(DATEVALUE($A31&amp;B$8&amp;$A$8+INT((COLUMNS($B31:B31)-1)/12))),IF(ISERR(DATEVALUE($A31&amp;B$9&amp;$A$8+INT((COLUMNS($B31:B31)-1)/12)))," ",VLOOKUP(MOD($B$6+DATEVALUE($A31&amp;B$9&amp;$A$8),21)+1,$O$10:$P$30,2,0)),VLOOKUP(MOD($B$6+DATEVALUE($A31&amp;B$8&amp;$A$8),21)+1,$O$10:$P$30,2,0))</f>
        <v>T</v>
      </c>
      <c r="C31" s="35" t="str">
        <f>IF(ISERR(DATEVALUE($A31&amp;C$8&amp;$A$8+INT((COLUMNS($B31:C31)-1)/12))),IF(ISERR(DATEVALUE($A31&amp;C$9&amp;$A$8+INT((COLUMNS($B31:C31)-1)/12)))," ",VLOOKUP(MOD($B$6+DATEVALUE($A31&amp;C$9&amp;$A$8),21)+1,$O$10:$P$30,2,0)),VLOOKUP(MOD($B$6+DATEVALUE($A31&amp;C$8&amp;$A$8),21)+1,$O$10:$P$30,2,0))</f>
        <v>T</v>
      </c>
      <c r="D31" s="35" t="str">
        <f>IF(ISERR(DATEVALUE($A31&amp;D$8&amp;$A$8+INT((COLUMNS($B31:D31)-1)/12))),IF(ISERR(DATEVALUE($A31&amp;D$9&amp;$A$8+INT((COLUMNS($B31:D31)-1)/12)))," ",VLOOKUP(MOD($B$6+DATEVALUE($A31&amp;D$9&amp;$A$8),21)+1,$O$10:$P$30,2,0)),VLOOKUP(MOD($B$6+DATEVALUE($A31&amp;D$8&amp;$A$8),21)+1,$O$10:$P$30,2,0))</f>
        <v>T</v>
      </c>
      <c r="E31" s="35" t="str">
        <f>IF(ISERR(DATEVALUE($A31&amp;E$8&amp;$A$8+INT((COLUMNS($B31:E31)-1)/12))),IF(ISERR(DATEVALUE($A31&amp;E$9&amp;$A$8+INT((COLUMNS($B31:E31)-1)/12)))," ",VLOOKUP(MOD($B$6+DATEVALUE($A31&amp;E$9&amp;$A$8),21)+1,$O$10:$P$30,2,0)),VLOOKUP(MOD($B$6+DATEVALUE($A31&amp;E$8&amp;$A$8),21)+1,$O$10:$P$30,2,0))</f>
        <v>D</v>
      </c>
      <c r="F31" s="35" t="str">
        <f>IF(ISERR(DATEVALUE($A31&amp;F$8&amp;$A$8+INT((COLUMNS($B31:F31)-1)/12))),IF(ISERR(DATEVALUE($A31&amp;F$9&amp;$A$8+INT((COLUMNS($B31:F31)-1)/12)))," ",VLOOKUP(MOD($B$6+DATEVALUE($A31&amp;F$9&amp;$A$8),21)+1,$O$10:$P$30,2,0)),VLOOKUP(MOD($B$6+DATEVALUE($A31&amp;F$8&amp;$A$8),21)+1,$O$10:$P$30,2,0))</f>
        <v>D</v>
      </c>
      <c r="G31" s="35" t="str">
        <f>IF(ISERR(DATEVALUE($A31&amp;G$8&amp;$A$8+INT((COLUMNS($B31:G31)-1)/12))),IF(ISERR(DATEVALUE($A31&amp;G$9&amp;$A$8+INT((COLUMNS($B31:G31)-1)/12)))," ",VLOOKUP(MOD($B$6+DATEVALUE($A31&amp;G$9&amp;$A$8),21)+1,$O$10:$P$30,2,0)),VLOOKUP(MOD($B$6+DATEVALUE($A31&amp;G$8&amp;$A$8),21)+1,$O$10:$P$30,2,0))</f>
        <v>T</v>
      </c>
      <c r="H31" s="35" t="str">
        <f>IF(ISERR(DATEVALUE($A31&amp;H$8&amp;$A$8+INT((COLUMNS($B31:H31)-1)/12))),IF(ISERR(DATEVALUE($A31&amp;H$9&amp;$A$8+INT((COLUMNS($B31:H31)-1)/12)))," ",VLOOKUP(MOD($B$6+DATEVALUE($A31&amp;H$9&amp;$A$8),21)+1,$O$10:$P$30,2,0)),VLOOKUP(MOD($B$6+DATEVALUE($A31&amp;H$8&amp;$A$8),21)+1,$O$10:$P$30,2,0))</f>
        <v>T</v>
      </c>
      <c r="I31" s="35" t="str">
        <f>IF(ISERR(DATEVALUE($A31&amp;I$8&amp;$A$8+INT((COLUMNS($B31:I31)-1)/12))),IF(ISERR(DATEVALUE($A31&amp;I$9&amp;$A$8+INT((COLUMNS($B31:I31)-1)/12)))," ",VLOOKUP(MOD($B$6+DATEVALUE($A31&amp;I$9&amp;$A$8),21)+1,$O$10:$P$30,2,0)),VLOOKUP(MOD($B$6+DATEVALUE($A31&amp;I$8&amp;$A$8),21)+1,$O$10:$P$30,2,0))</f>
        <v>T</v>
      </c>
      <c r="J31" s="35" t="str">
        <f>IF(ISERR(DATEVALUE($A31&amp;J$8&amp;$A$8+INT((COLUMNS($B31:J31)-1)/12))),IF(ISERR(DATEVALUE($A31&amp;J$9&amp;$A$8+INT((COLUMNS($B31:J31)-1)/12)))," ",VLOOKUP(MOD($B$6+DATEVALUE($A31&amp;J$9&amp;$A$8),21)+1,$O$10:$P$30,2,0)),VLOOKUP(MOD($B$6+DATEVALUE($A31&amp;J$8&amp;$A$8),21)+1,$O$10:$P$30,2,0))</f>
        <v>T</v>
      </c>
      <c r="K31" s="35" t="str">
        <f>IF(ISERR(DATEVALUE($A31&amp;K$8&amp;$A$8+INT((COLUMNS($B31:K31)-1)/12))),IF(ISERR(DATEVALUE($A31&amp;K$9&amp;$A$8+INT((COLUMNS($B31:K31)-1)/12)))," ",VLOOKUP(MOD($B$6+DATEVALUE($A31&amp;K$9&amp;$A$8),21)+1,$O$10:$P$30,2,0)),VLOOKUP(MOD($B$6+DATEVALUE($A31&amp;K$8&amp;$A$8),21)+1,$O$10:$P$30,2,0))</f>
        <v>T</v>
      </c>
      <c r="L31" s="35" t="str">
        <f>IF(ISERR(DATEVALUE($A31&amp;L$8&amp;$A$8+INT((COLUMNS($B31:L31)-1)/12))),IF(ISERR(DATEVALUE($A31&amp;L$9&amp;$A$8+INT((COLUMNS($B31:L31)-1)/12)))," ",VLOOKUP(MOD($B$6+DATEVALUE($A31&amp;L$9&amp;$A$8),21)+1,$O$10:$P$30,2,0)),VLOOKUP(MOD($B$6+DATEVALUE($A31&amp;L$8&amp;$A$8),21)+1,$O$10:$P$30,2,0))</f>
        <v>T</v>
      </c>
      <c r="M31" s="35" t="str">
        <f>IF(ISERR(DATEVALUE($A31&amp;M$8&amp;$A$8+INT((COLUMNS($B31:M31)-1)/12))),IF(ISERR(DATEVALUE($A31&amp;M$9&amp;$A$8+INT((COLUMNS($B31:M31)-1)/12)))," ",VLOOKUP(MOD($B$6+DATEVALUE($A31&amp;M$9&amp;$A$8),21)+1,$O$10:$P$30,2,0)),VLOOKUP(MOD($B$6+DATEVALUE($A31&amp;M$8&amp;$A$8),21)+1,$O$10:$P$30,2,0))</f>
        <v>D</v>
      </c>
    </row>
    <row r="32" spans="1:19" ht="12.95" customHeight="1" x14ac:dyDescent="0.25">
      <c r="A32" s="34">
        <v>23</v>
      </c>
      <c r="B32" s="35" t="str">
        <f>IF(ISERR(DATEVALUE($A32&amp;B$8&amp;$A$8+INT((COLUMNS($B32:B32)-1)/12))),IF(ISERR(DATEVALUE($A32&amp;B$9&amp;$A$8+INT((COLUMNS($B32:B32)-1)/12)))," ",VLOOKUP(MOD($B$6+DATEVALUE($A32&amp;B$9&amp;$A$8),21)+1,$O$10:$P$30,2,0)),VLOOKUP(MOD($B$6+DATEVALUE($A32&amp;B$8&amp;$A$8),21)+1,$O$10:$P$30,2,0))</f>
        <v>T</v>
      </c>
      <c r="C32" s="35" t="str">
        <f>IF(ISERR(DATEVALUE($A32&amp;C$8&amp;$A$8+INT((COLUMNS($B32:C32)-1)/12))),IF(ISERR(DATEVALUE($A32&amp;C$9&amp;$A$8+INT((COLUMNS($B32:C32)-1)/12)))," ",VLOOKUP(MOD($B$6+DATEVALUE($A32&amp;C$9&amp;$A$8),21)+1,$O$10:$P$30,2,0)),VLOOKUP(MOD($B$6+DATEVALUE($A32&amp;C$8&amp;$A$8),21)+1,$O$10:$P$30,2,0))</f>
        <v>T</v>
      </c>
      <c r="D32" s="35" t="str">
        <f>IF(ISERR(DATEVALUE($A32&amp;D$8&amp;$A$8+INT((COLUMNS($B32:D32)-1)/12))),IF(ISERR(DATEVALUE($A32&amp;D$9&amp;$A$8+INT((COLUMNS($B32:D32)-1)/12)))," ",VLOOKUP(MOD($B$6+DATEVALUE($A32&amp;D$9&amp;$A$8),21)+1,$O$10:$P$30,2,0)),VLOOKUP(MOD($B$6+DATEVALUE($A32&amp;D$8&amp;$A$8),21)+1,$O$10:$P$30,2,0))</f>
        <v>T</v>
      </c>
      <c r="E32" s="35" t="str">
        <f>IF(ISERR(DATEVALUE($A32&amp;E$8&amp;$A$8+INT((COLUMNS($B32:E32)-1)/12))),IF(ISERR(DATEVALUE($A32&amp;E$9&amp;$A$8+INT((COLUMNS($B32:E32)-1)/12)))," ",VLOOKUP(MOD($B$6+DATEVALUE($A32&amp;E$9&amp;$A$8),21)+1,$O$10:$P$30,2,0)),VLOOKUP(MOD($B$6+DATEVALUE($A32&amp;E$8&amp;$A$8),21)+1,$O$10:$P$30,2,0))</f>
        <v>D</v>
      </c>
      <c r="F32" s="35" t="str">
        <f>IF(ISERR(DATEVALUE($A32&amp;F$8&amp;$A$8+INT((COLUMNS($B32:F32)-1)/12))),IF(ISERR(DATEVALUE($A32&amp;F$9&amp;$A$8+INT((COLUMNS($B32:F32)-1)/12)))," ",VLOOKUP(MOD($B$6+DATEVALUE($A32&amp;F$9&amp;$A$8),21)+1,$O$10:$P$30,2,0)),VLOOKUP(MOD($B$6+DATEVALUE($A32&amp;F$8&amp;$A$8),21)+1,$O$10:$P$30,2,0))</f>
        <v>D</v>
      </c>
      <c r="G32" s="35" t="str">
        <f>IF(ISERR(DATEVALUE($A32&amp;G$8&amp;$A$8+INT((COLUMNS($B32:G32)-1)/12))),IF(ISERR(DATEVALUE($A32&amp;G$9&amp;$A$8+INT((COLUMNS($B32:G32)-1)/12)))," ",VLOOKUP(MOD($B$6+DATEVALUE($A32&amp;G$9&amp;$A$8),21)+1,$O$10:$P$30,2,0)),VLOOKUP(MOD($B$6+DATEVALUE($A32&amp;G$8&amp;$A$8),21)+1,$O$10:$P$30,2,0))</f>
        <v>T</v>
      </c>
      <c r="H32" s="35" t="str">
        <f>IF(ISERR(DATEVALUE($A32&amp;H$8&amp;$A$8+INT((COLUMNS($B32:H32)-1)/12))),IF(ISERR(DATEVALUE($A32&amp;H$9&amp;$A$8+INT((COLUMNS($B32:H32)-1)/12)))," ",VLOOKUP(MOD($B$6+DATEVALUE($A32&amp;H$9&amp;$A$8),21)+1,$O$10:$P$30,2,0)),VLOOKUP(MOD($B$6+DATEVALUE($A32&amp;H$8&amp;$A$8),21)+1,$O$10:$P$30,2,0))</f>
        <v>D</v>
      </c>
      <c r="I32" s="35" t="str">
        <f>IF(ISERR(DATEVALUE($A32&amp;I$8&amp;$A$8+INT((COLUMNS($B32:I32)-1)/12))),IF(ISERR(DATEVALUE($A32&amp;I$9&amp;$A$8+INT((COLUMNS($B32:I32)-1)/12)))," ",VLOOKUP(MOD($B$6+DATEVALUE($A32&amp;I$9&amp;$A$8),21)+1,$O$10:$P$30,2,0)),VLOOKUP(MOD($B$6+DATEVALUE($A32&amp;I$8&amp;$A$8),21)+1,$O$10:$P$30,2,0))</f>
        <v>D</v>
      </c>
      <c r="J32" s="35" t="str">
        <f>IF(ISERR(DATEVALUE($A32&amp;J$8&amp;$A$8+INT((COLUMNS($B32:J32)-1)/12))),IF(ISERR(DATEVALUE($A32&amp;J$9&amp;$A$8+INT((COLUMNS($B32:J32)-1)/12)))," ",VLOOKUP(MOD($B$6+DATEVALUE($A32&amp;J$9&amp;$A$8),21)+1,$O$10:$P$30,2,0)),VLOOKUP(MOD($B$6+DATEVALUE($A32&amp;J$8&amp;$A$8),21)+1,$O$10:$P$30,2,0))</f>
        <v>T</v>
      </c>
      <c r="K32" s="35" t="str">
        <f>IF(ISERR(DATEVALUE($A32&amp;K$8&amp;$A$8+INT((COLUMNS($B32:K32)-1)/12))),IF(ISERR(DATEVALUE($A32&amp;K$9&amp;$A$8+INT((COLUMNS($B32:K32)-1)/12)))," ",VLOOKUP(MOD($B$6+DATEVALUE($A32&amp;K$9&amp;$A$8),21)+1,$O$10:$P$30,2,0)),VLOOKUP(MOD($B$6+DATEVALUE($A32&amp;K$8&amp;$A$8),21)+1,$O$10:$P$30,2,0))</f>
        <v>T</v>
      </c>
      <c r="L32" s="35" t="str">
        <f>IF(ISERR(DATEVALUE($A32&amp;L$8&amp;$A$8+INT((COLUMNS($B32:L32)-1)/12))),IF(ISERR(DATEVALUE($A32&amp;L$9&amp;$A$8+INT((COLUMNS($B32:L32)-1)/12)))," ",VLOOKUP(MOD($B$6+DATEVALUE($A32&amp;L$9&amp;$A$8),21)+1,$O$10:$P$30,2,0)),VLOOKUP(MOD($B$6+DATEVALUE($A32&amp;L$8&amp;$A$8),21)+1,$O$10:$P$30,2,0))</f>
        <v>D</v>
      </c>
      <c r="M32" s="35" t="str">
        <f>IF(ISERR(DATEVALUE($A32&amp;M$8&amp;$A$8+INT((COLUMNS($B32:M32)-1)/12))),IF(ISERR(DATEVALUE($A32&amp;M$9&amp;$A$8+INT((COLUMNS($B32:M32)-1)/12)))," ",VLOOKUP(MOD($B$6+DATEVALUE($A32&amp;M$9&amp;$A$8),21)+1,$O$10:$P$30,2,0)),VLOOKUP(MOD($B$6+DATEVALUE($A32&amp;M$8&amp;$A$8),21)+1,$O$10:$P$30,2,0))</f>
        <v>T</v>
      </c>
    </row>
    <row r="33" spans="1:13" ht="12.95" customHeight="1" x14ac:dyDescent="0.25">
      <c r="A33" s="34">
        <v>24</v>
      </c>
      <c r="B33" s="35" t="str">
        <f>IF(ISERR(DATEVALUE($A33&amp;B$8&amp;$A$8+INT((COLUMNS($B33:B33)-1)/12))),IF(ISERR(DATEVALUE($A33&amp;B$9&amp;$A$8+INT((COLUMNS($B33:B33)-1)/12)))," ",VLOOKUP(MOD($B$6+DATEVALUE($A33&amp;B$9&amp;$A$8),21)+1,$O$10:$P$30,2,0)),VLOOKUP(MOD($B$6+DATEVALUE($A33&amp;B$8&amp;$A$8),21)+1,$O$10:$P$30,2,0))</f>
        <v>T</v>
      </c>
      <c r="C33" s="35" t="str">
        <f>IF(ISERR(DATEVALUE($A33&amp;C$8&amp;$A$8+INT((COLUMNS($B33:C33)-1)/12))),IF(ISERR(DATEVALUE($A33&amp;C$9&amp;$A$8+INT((COLUMNS($B33:C33)-1)/12)))," ",VLOOKUP(MOD($B$6+DATEVALUE($A33&amp;C$9&amp;$A$8),21)+1,$O$10:$P$30,2,0)),VLOOKUP(MOD($B$6+DATEVALUE($A33&amp;C$8&amp;$A$8),21)+1,$O$10:$P$30,2,0))</f>
        <v>D</v>
      </c>
      <c r="D33" s="35" t="str">
        <f>IF(ISERR(DATEVALUE($A33&amp;D$8&amp;$A$8+INT((COLUMNS($B33:D33)-1)/12))),IF(ISERR(DATEVALUE($A33&amp;D$9&amp;$A$8+INT((COLUMNS($B33:D33)-1)/12)))," ",VLOOKUP(MOD($B$6+DATEVALUE($A33&amp;D$9&amp;$A$8),21)+1,$O$10:$P$30,2,0)),VLOOKUP(MOD($B$6+DATEVALUE($A33&amp;D$8&amp;$A$8),21)+1,$O$10:$P$30,2,0))</f>
        <v>D</v>
      </c>
      <c r="E33" s="35" t="str">
        <f>IF(ISERR(DATEVALUE($A33&amp;E$8&amp;$A$8+INT((COLUMNS($B33:E33)-1)/12))),IF(ISERR(DATEVALUE($A33&amp;E$9&amp;$A$8+INT((COLUMNS($B33:E33)-1)/12)))," ",VLOOKUP(MOD($B$6+DATEVALUE($A33&amp;E$9&amp;$A$8),21)+1,$O$10:$P$30,2,0)),VLOOKUP(MOD($B$6+DATEVALUE($A33&amp;E$8&amp;$A$8),21)+1,$O$10:$P$30,2,0))</f>
        <v>D</v>
      </c>
      <c r="F33" s="35" t="str">
        <f>IF(ISERR(DATEVALUE($A33&amp;F$8&amp;$A$8+INT((COLUMNS($B33:F33)-1)/12))),IF(ISERR(DATEVALUE($A33&amp;F$9&amp;$A$8+INT((COLUMNS($B33:F33)-1)/12)))," ",VLOOKUP(MOD($B$6+DATEVALUE($A33&amp;F$9&amp;$A$8),21)+1,$O$10:$P$30,2,0)),VLOOKUP(MOD($B$6+DATEVALUE($A33&amp;F$8&amp;$A$8),21)+1,$O$10:$P$30,2,0))</f>
        <v>T</v>
      </c>
      <c r="G33" s="35" t="str">
        <f>IF(ISERR(DATEVALUE($A33&amp;G$8&amp;$A$8+INT((COLUMNS($B33:G33)-1)/12))),IF(ISERR(DATEVALUE($A33&amp;G$9&amp;$A$8+INT((COLUMNS($B33:G33)-1)/12)))," ",VLOOKUP(MOD($B$6+DATEVALUE($A33&amp;G$9&amp;$A$8),21)+1,$O$10:$P$30,2,0)),VLOOKUP(MOD($B$6+DATEVALUE($A33&amp;G$8&amp;$A$8),21)+1,$O$10:$P$30,2,0))</f>
        <v>D</v>
      </c>
      <c r="H33" s="35" t="str">
        <f>IF(ISERR(DATEVALUE($A33&amp;H$8&amp;$A$8+INT((COLUMNS($B33:H33)-1)/12))),IF(ISERR(DATEVALUE($A33&amp;H$9&amp;$A$8+INT((COLUMNS($B33:H33)-1)/12)))," ",VLOOKUP(MOD($B$6+DATEVALUE($A33&amp;H$9&amp;$A$8),21)+1,$O$10:$P$30,2,0)),VLOOKUP(MOD($B$6+DATEVALUE($A33&amp;H$8&amp;$A$8),21)+1,$O$10:$P$30,2,0))</f>
        <v>D</v>
      </c>
      <c r="I33" s="35" t="str">
        <f>IF(ISERR(DATEVALUE($A33&amp;I$8&amp;$A$8+INT((COLUMNS($B33:I33)-1)/12))),IF(ISERR(DATEVALUE($A33&amp;I$9&amp;$A$8+INT((COLUMNS($B33:I33)-1)/12)))," ",VLOOKUP(MOD($B$6+DATEVALUE($A33&amp;I$9&amp;$A$8),21)+1,$O$10:$P$30,2,0)),VLOOKUP(MOD($B$6+DATEVALUE($A33&amp;I$8&amp;$A$8),21)+1,$O$10:$P$30,2,0))</f>
        <v>T</v>
      </c>
      <c r="J33" s="35" t="str">
        <f>IF(ISERR(DATEVALUE($A33&amp;J$8&amp;$A$8+INT((COLUMNS($B33:J33)-1)/12))),IF(ISERR(DATEVALUE($A33&amp;J$9&amp;$A$8+INT((COLUMNS($B33:J33)-1)/12)))," ",VLOOKUP(MOD($B$6+DATEVALUE($A33&amp;J$9&amp;$A$8),21)+1,$O$10:$P$30,2,0)),VLOOKUP(MOD($B$6+DATEVALUE($A33&amp;J$8&amp;$A$8),21)+1,$O$10:$P$30,2,0))</f>
        <v>D</v>
      </c>
      <c r="K33" s="35" t="str">
        <f>IF(ISERR(DATEVALUE($A33&amp;K$8&amp;$A$8+INT((COLUMNS($B33:K33)-1)/12))),IF(ISERR(DATEVALUE($A33&amp;K$9&amp;$A$8+INT((COLUMNS($B33:K33)-1)/12)))," ",VLOOKUP(MOD($B$6+DATEVALUE($A33&amp;K$9&amp;$A$8),21)+1,$O$10:$P$30,2,0)),VLOOKUP(MOD($B$6+DATEVALUE($A33&amp;K$8&amp;$A$8),21)+1,$O$10:$P$30,2,0))</f>
        <v>T</v>
      </c>
      <c r="L33" s="35" t="str">
        <f>IF(ISERR(DATEVALUE($A33&amp;L$8&amp;$A$8+INT((COLUMNS($B33:L33)-1)/12))),IF(ISERR(DATEVALUE($A33&amp;L$9&amp;$A$8+INT((COLUMNS($B33:L33)-1)/12)))," ",VLOOKUP(MOD($B$6+DATEVALUE($A33&amp;L$9&amp;$A$8),21)+1,$O$10:$P$30,2,0)),VLOOKUP(MOD($B$6+DATEVALUE($A33&amp;L$8&amp;$A$8),21)+1,$O$10:$P$30,2,0))</f>
        <v>T</v>
      </c>
      <c r="M33" s="35" t="str">
        <f>IF(ISERR(DATEVALUE($A33&amp;M$8&amp;$A$8+INT((COLUMNS($B33:M33)-1)/12))),IF(ISERR(DATEVALUE($A33&amp;M$9&amp;$A$8+INT((COLUMNS($B33:M33)-1)/12)))," ",VLOOKUP(MOD($B$6+DATEVALUE($A33&amp;M$9&amp;$A$8),21)+1,$O$10:$P$30,2,0)),VLOOKUP(MOD($B$6+DATEVALUE($A33&amp;M$8&amp;$A$8),21)+1,$O$10:$P$30,2,0))</f>
        <v>T</v>
      </c>
    </row>
    <row r="34" spans="1:13" ht="12.95" customHeight="1" x14ac:dyDescent="0.25">
      <c r="A34" s="34">
        <v>25</v>
      </c>
      <c r="B34" s="35" t="str">
        <f>IF(ISERR(DATEVALUE($A34&amp;B$8&amp;$A$8+INT((COLUMNS($B34:B34)-1)/12))),IF(ISERR(DATEVALUE($A34&amp;B$9&amp;$A$8+INT((COLUMNS($B34:B34)-1)/12)))," ",VLOOKUP(MOD($B$6+DATEVALUE($A34&amp;B$9&amp;$A$8),21)+1,$O$10:$P$30,2,0)),VLOOKUP(MOD($B$6+DATEVALUE($A34&amp;B$8&amp;$A$8),21)+1,$O$10:$P$30,2,0))</f>
        <v>T</v>
      </c>
      <c r="C34" s="35" t="str">
        <f>IF(ISERR(DATEVALUE($A34&amp;C$8&amp;$A$8+INT((COLUMNS($B34:C34)-1)/12))),IF(ISERR(DATEVALUE($A34&amp;C$9&amp;$A$8+INT((COLUMNS($B34:C34)-1)/12)))," ",VLOOKUP(MOD($B$6+DATEVALUE($A34&amp;C$9&amp;$A$8),21)+1,$O$10:$P$30,2,0)),VLOOKUP(MOD($B$6+DATEVALUE($A34&amp;C$8&amp;$A$8),21)+1,$O$10:$P$30,2,0))</f>
        <v>T</v>
      </c>
      <c r="D34" s="35" t="str">
        <f>IF(ISERR(DATEVALUE($A34&amp;D$8&amp;$A$8+INT((COLUMNS($B34:D34)-1)/12))),IF(ISERR(DATEVALUE($A34&amp;D$9&amp;$A$8+INT((COLUMNS($B34:D34)-1)/12)))," ",VLOOKUP(MOD($B$6+DATEVALUE($A34&amp;D$9&amp;$A$8),21)+1,$O$10:$P$30,2,0)),VLOOKUP(MOD($B$6+DATEVALUE($A34&amp;D$8&amp;$A$8),21)+1,$O$10:$P$30,2,0))</f>
        <v>T</v>
      </c>
      <c r="E34" s="35" t="str">
        <f>IF(ISERR(DATEVALUE($A34&amp;E$8&amp;$A$8+INT((COLUMNS($B34:E34)-1)/12))),IF(ISERR(DATEVALUE($A34&amp;E$9&amp;$A$8+INT((COLUMNS($B34:E34)-1)/12)))," ",VLOOKUP(MOD($B$6+DATEVALUE($A34&amp;E$9&amp;$A$8),21)+1,$O$10:$P$30,2,0)),VLOOKUP(MOD($B$6+DATEVALUE($A34&amp;E$8&amp;$A$8),21)+1,$O$10:$P$30,2,0))</f>
        <v>T</v>
      </c>
      <c r="F34" s="35" t="str">
        <f>IF(ISERR(DATEVALUE($A34&amp;F$8&amp;$A$8+INT((COLUMNS($B34:F34)-1)/12))),IF(ISERR(DATEVALUE($A34&amp;F$9&amp;$A$8+INT((COLUMNS($B34:F34)-1)/12)))," ",VLOOKUP(MOD($B$6+DATEVALUE($A34&amp;F$9&amp;$A$8),21)+1,$O$10:$P$30,2,0)),VLOOKUP(MOD($B$6+DATEVALUE($A34&amp;F$8&amp;$A$8),21)+1,$O$10:$P$30,2,0))</f>
        <v>T</v>
      </c>
      <c r="G34" s="35" t="str">
        <f>IF(ISERR(DATEVALUE($A34&amp;G$8&amp;$A$8+INT((COLUMNS($B34:G34)-1)/12))),IF(ISERR(DATEVALUE($A34&amp;G$9&amp;$A$8+INT((COLUMNS($B34:G34)-1)/12)))," ",VLOOKUP(MOD($B$6+DATEVALUE($A34&amp;G$9&amp;$A$8),21)+1,$O$10:$P$30,2,0)),VLOOKUP(MOD($B$6+DATEVALUE($A34&amp;G$8&amp;$A$8),21)+1,$O$10:$P$30,2,0))</f>
        <v>D</v>
      </c>
      <c r="H34" s="35" t="str">
        <f>IF(ISERR(DATEVALUE($A34&amp;H$8&amp;$A$8+INT((COLUMNS($B34:H34)-1)/12))),IF(ISERR(DATEVALUE($A34&amp;H$9&amp;$A$8+INT((COLUMNS($B34:H34)-1)/12)))," ",VLOOKUP(MOD($B$6+DATEVALUE($A34&amp;H$9&amp;$A$8),21)+1,$O$10:$P$30,2,0)),VLOOKUP(MOD($B$6+DATEVALUE($A34&amp;H$8&amp;$A$8),21)+1,$O$10:$P$30,2,0))</f>
        <v>D</v>
      </c>
      <c r="I34" s="35" t="str">
        <f>IF(ISERR(DATEVALUE($A34&amp;I$8&amp;$A$8+INT((COLUMNS($B34:I34)-1)/12))),IF(ISERR(DATEVALUE($A34&amp;I$9&amp;$A$8+INT((COLUMNS($B34:I34)-1)/12)))," ",VLOOKUP(MOD($B$6+DATEVALUE($A34&amp;I$9&amp;$A$8),21)+1,$O$10:$P$30,2,0)),VLOOKUP(MOD($B$6+DATEVALUE($A34&amp;I$8&amp;$A$8),21)+1,$O$10:$P$30,2,0))</f>
        <v>T</v>
      </c>
      <c r="J34" s="35" t="str">
        <f>IF(ISERR(DATEVALUE($A34&amp;J$8&amp;$A$8+INT((COLUMNS($B34:J34)-1)/12))),IF(ISERR(DATEVALUE($A34&amp;J$9&amp;$A$8+INT((COLUMNS($B34:J34)-1)/12)))," ",VLOOKUP(MOD($B$6+DATEVALUE($A34&amp;J$9&amp;$A$8),21)+1,$O$10:$P$30,2,0)),VLOOKUP(MOD($B$6+DATEVALUE($A34&amp;J$8&amp;$A$8),21)+1,$O$10:$P$30,2,0))</f>
        <v>D</v>
      </c>
      <c r="K34" s="35" t="str">
        <f>IF(ISERR(DATEVALUE($A34&amp;K$8&amp;$A$8+INT((COLUMNS($B34:K34)-1)/12))),IF(ISERR(DATEVALUE($A34&amp;K$9&amp;$A$8+INT((COLUMNS($B34:K34)-1)/12)))," ",VLOOKUP(MOD($B$6+DATEVALUE($A34&amp;K$9&amp;$A$8),21)+1,$O$10:$P$30,2,0)),VLOOKUP(MOD($B$6+DATEVALUE($A34&amp;K$8&amp;$A$8),21)+1,$O$10:$P$30,2,0))</f>
        <v>D</v>
      </c>
      <c r="L34" s="35" t="str">
        <f>IF(ISERR(DATEVALUE($A34&amp;L$8&amp;$A$8+INT((COLUMNS($B34:L34)-1)/12))),IF(ISERR(DATEVALUE($A34&amp;L$9&amp;$A$8+INT((COLUMNS($B34:L34)-1)/12)))," ",VLOOKUP(MOD($B$6+DATEVALUE($A34&amp;L$9&amp;$A$8),21)+1,$O$10:$P$30,2,0)),VLOOKUP(MOD($B$6+DATEVALUE($A34&amp;L$8&amp;$A$8),21)+1,$O$10:$P$30,2,0))</f>
        <v>T</v>
      </c>
      <c r="M34" s="35" t="str">
        <f>IF(ISERR(DATEVALUE($A34&amp;M$8&amp;$A$8+INT((COLUMNS($B34:M34)-1)/12))),IF(ISERR(DATEVALUE($A34&amp;M$9&amp;$A$8+INT((COLUMNS($B34:M34)-1)/12)))," ",VLOOKUP(MOD($B$6+DATEVALUE($A34&amp;M$9&amp;$A$8),21)+1,$O$10:$P$30,2,0)),VLOOKUP(MOD($B$6+DATEVALUE($A34&amp;M$8&amp;$A$8),21)+1,$O$10:$P$30,2,0))</f>
        <v>T</v>
      </c>
    </row>
    <row r="35" spans="1:13" ht="12.95" customHeight="1" x14ac:dyDescent="0.25">
      <c r="A35" s="34">
        <v>26</v>
      </c>
      <c r="B35" s="35" t="str">
        <f>IF(ISERR(DATEVALUE($A35&amp;B$8&amp;$A$8+INT((COLUMNS($B35:B35)-1)/12))),IF(ISERR(DATEVALUE($A35&amp;B$9&amp;$A$8+INT((COLUMNS($B35:B35)-1)/12)))," ",VLOOKUP(MOD($B$6+DATEVALUE($A35&amp;B$9&amp;$A$8),21)+1,$O$10:$P$30,2,0)),VLOOKUP(MOD($B$6+DATEVALUE($A35&amp;B$8&amp;$A$8),21)+1,$O$10:$P$30,2,0))</f>
        <v>D</v>
      </c>
      <c r="C35" s="35" t="str">
        <f>IF(ISERR(DATEVALUE($A35&amp;C$8&amp;$A$8+INT((COLUMNS($B35:C35)-1)/12))),IF(ISERR(DATEVALUE($A35&amp;C$9&amp;$A$8+INT((COLUMNS($B35:C35)-1)/12)))," ",VLOOKUP(MOD($B$6+DATEVALUE($A35&amp;C$9&amp;$A$8),21)+1,$O$10:$P$30,2,0)),VLOOKUP(MOD($B$6+DATEVALUE($A35&amp;C$8&amp;$A$8),21)+1,$O$10:$P$30,2,0))</f>
        <v>T</v>
      </c>
      <c r="D35" s="35" t="str">
        <f>IF(ISERR(DATEVALUE($A35&amp;D$8&amp;$A$8+INT((COLUMNS($B35:D35)-1)/12))),IF(ISERR(DATEVALUE($A35&amp;D$9&amp;$A$8+INT((COLUMNS($B35:D35)-1)/12)))," ",VLOOKUP(MOD($B$6+DATEVALUE($A35&amp;D$9&amp;$A$8),21)+1,$O$10:$P$30,2,0)),VLOOKUP(MOD($B$6+DATEVALUE($A35&amp;D$8&amp;$A$8),21)+1,$O$10:$P$30,2,0))</f>
        <v>T</v>
      </c>
      <c r="E35" s="35" t="str">
        <f>IF(ISERR(DATEVALUE($A35&amp;E$8&amp;$A$8+INT((COLUMNS($B35:E35)-1)/12))),IF(ISERR(DATEVALUE($A35&amp;E$9&amp;$A$8+INT((COLUMNS($B35:E35)-1)/12)))," ",VLOOKUP(MOD($B$6+DATEVALUE($A35&amp;E$9&amp;$A$8),21)+1,$O$10:$P$30,2,0)),VLOOKUP(MOD($B$6+DATEVALUE($A35&amp;E$8&amp;$A$8),21)+1,$O$10:$P$30,2,0))</f>
        <v>T</v>
      </c>
      <c r="F35" s="35" t="str">
        <f>IF(ISERR(DATEVALUE($A35&amp;F$8&amp;$A$8+INT((COLUMNS($B35:F35)-1)/12))),IF(ISERR(DATEVALUE($A35&amp;F$9&amp;$A$8+INT((COLUMNS($B35:F35)-1)/12)))," ",VLOOKUP(MOD($B$6+DATEVALUE($A35&amp;F$9&amp;$A$8),21)+1,$O$10:$P$30,2,0)),VLOOKUP(MOD($B$6+DATEVALUE($A35&amp;F$8&amp;$A$8),21)+1,$O$10:$P$30,2,0))</f>
        <v>D</v>
      </c>
      <c r="G35" s="35" t="str">
        <f>IF(ISERR(DATEVALUE($A35&amp;G$8&amp;$A$8+INT((COLUMNS($B35:G35)-1)/12))),IF(ISERR(DATEVALUE($A35&amp;G$9&amp;$A$8+INT((COLUMNS($B35:G35)-1)/12)))," ",VLOOKUP(MOD($B$6+DATEVALUE($A35&amp;G$9&amp;$A$8),21)+1,$O$10:$P$30,2,0)),VLOOKUP(MOD($B$6+DATEVALUE($A35&amp;G$8&amp;$A$8),21)+1,$O$10:$P$30,2,0))</f>
        <v>D</v>
      </c>
      <c r="H35" s="35" t="str">
        <f>IF(ISERR(DATEVALUE($A35&amp;H$8&amp;$A$8+INT((COLUMNS($B35:H35)-1)/12))),IF(ISERR(DATEVALUE($A35&amp;H$9&amp;$A$8+INT((COLUMNS($B35:H35)-1)/12)))," ",VLOOKUP(MOD($B$6+DATEVALUE($A35&amp;H$9&amp;$A$8),21)+1,$O$10:$P$30,2,0)),VLOOKUP(MOD($B$6+DATEVALUE($A35&amp;H$8&amp;$A$8),21)+1,$O$10:$P$30,2,0))</f>
        <v>T</v>
      </c>
      <c r="I35" s="35" t="str">
        <f>IF(ISERR(DATEVALUE($A35&amp;I$8&amp;$A$8+INT((COLUMNS($B35:I35)-1)/12))),IF(ISERR(DATEVALUE($A35&amp;I$9&amp;$A$8+INT((COLUMNS($B35:I35)-1)/12)))," ",VLOOKUP(MOD($B$6+DATEVALUE($A35&amp;I$9&amp;$A$8),21)+1,$O$10:$P$30,2,0)),VLOOKUP(MOD($B$6+DATEVALUE($A35&amp;I$8&amp;$A$8),21)+1,$O$10:$P$30,2,0))</f>
        <v>D</v>
      </c>
      <c r="J35" s="35" t="str">
        <f>IF(ISERR(DATEVALUE($A35&amp;J$8&amp;$A$8+INT((COLUMNS($B35:J35)-1)/12))),IF(ISERR(DATEVALUE($A35&amp;J$9&amp;$A$8+INT((COLUMNS($B35:J35)-1)/12)))," ",VLOOKUP(MOD($B$6+DATEVALUE($A35&amp;J$9&amp;$A$8),21)+1,$O$10:$P$30,2,0)),VLOOKUP(MOD($B$6+DATEVALUE($A35&amp;J$8&amp;$A$8),21)+1,$O$10:$P$30,2,0))</f>
        <v>D</v>
      </c>
      <c r="K35" s="35" t="str">
        <f>IF(ISERR(DATEVALUE($A35&amp;K$8&amp;$A$8+INT((COLUMNS($B35:K35)-1)/12))),IF(ISERR(DATEVALUE($A35&amp;K$9&amp;$A$8+INT((COLUMNS($B35:K35)-1)/12)))," ",VLOOKUP(MOD($B$6+DATEVALUE($A35&amp;K$9&amp;$A$8),21)+1,$O$10:$P$30,2,0)),VLOOKUP(MOD($B$6+DATEVALUE($A35&amp;K$8&amp;$A$8),21)+1,$O$10:$P$30,2,0))</f>
        <v>T</v>
      </c>
      <c r="L35" s="35" t="str">
        <f>IF(ISERR(DATEVALUE($A35&amp;L$8&amp;$A$8+INT((COLUMNS($B35:L35)-1)/12))),IF(ISERR(DATEVALUE($A35&amp;L$9&amp;$A$8+INT((COLUMNS($B35:L35)-1)/12)))," ",VLOOKUP(MOD($B$6+DATEVALUE($A35&amp;L$9&amp;$A$8),21)+1,$O$10:$P$30,2,0)),VLOOKUP(MOD($B$6+DATEVALUE($A35&amp;L$8&amp;$A$8),21)+1,$O$10:$P$30,2,0))</f>
        <v>D</v>
      </c>
      <c r="M35" s="35" t="str">
        <f>IF(ISERR(DATEVALUE($A35&amp;M$8&amp;$A$8+INT((COLUMNS($B35:M35)-1)/12))),IF(ISERR(DATEVALUE($A35&amp;M$9&amp;$A$8+INT((COLUMNS($B35:M35)-1)/12)))," ",VLOOKUP(MOD($B$6+DATEVALUE($A35&amp;M$9&amp;$A$8),21)+1,$O$10:$P$30,2,0)),VLOOKUP(MOD($B$6+DATEVALUE($A35&amp;M$8&amp;$A$8),21)+1,$O$10:$P$30,2,0))</f>
        <v>T</v>
      </c>
    </row>
    <row r="36" spans="1:13" ht="12.95" customHeight="1" x14ac:dyDescent="0.25">
      <c r="A36" s="34">
        <v>27</v>
      </c>
      <c r="B36" s="35" t="str">
        <f>IF(ISERR(DATEVALUE($A36&amp;B$8&amp;$A$8+INT((COLUMNS($B36:B36)-1)/12))),IF(ISERR(DATEVALUE($A36&amp;B$9&amp;$A$8+INT((COLUMNS($B36:B36)-1)/12)))," ",VLOOKUP(MOD($B$6+DATEVALUE($A36&amp;B$9&amp;$A$8),21)+1,$O$10:$P$30,2,0)),VLOOKUP(MOD($B$6+DATEVALUE($A36&amp;B$8&amp;$A$8),21)+1,$O$10:$P$30,2,0))</f>
        <v>T</v>
      </c>
      <c r="C36" s="35" t="str">
        <f>IF(ISERR(DATEVALUE($A36&amp;C$8&amp;$A$8+INT((COLUMNS($B36:C36)-1)/12))),IF(ISERR(DATEVALUE($A36&amp;C$9&amp;$A$8+INT((COLUMNS($B36:C36)-1)/12)))," ",VLOOKUP(MOD($B$6+DATEVALUE($A36&amp;C$9&amp;$A$8),21)+1,$O$10:$P$30,2,0)),VLOOKUP(MOD($B$6+DATEVALUE($A36&amp;C$8&amp;$A$8),21)+1,$O$10:$P$30,2,0))</f>
        <v>D</v>
      </c>
      <c r="D36" s="35" t="str">
        <f>IF(ISERR(DATEVALUE($A36&amp;D$8&amp;$A$8+INT((COLUMNS($B36:D36)-1)/12))),IF(ISERR(DATEVALUE($A36&amp;D$9&amp;$A$8+INT((COLUMNS($B36:D36)-1)/12)))," ",VLOOKUP(MOD($B$6+DATEVALUE($A36&amp;D$9&amp;$A$8),21)+1,$O$10:$P$30,2,0)),VLOOKUP(MOD($B$6+DATEVALUE($A36&amp;D$8&amp;$A$8),21)+1,$O$10:$P$30,2,0))</f>
        <v>T</v>
      </c>
      <c r="E36" s="35" t="str">
        <f>IF(ISERR(DATEVALUE($A36&amp;E$8&amp;$A$8+INT((COLUMNS($B36:E36)-1)/12))),IF(ISERR(DATEVALUE($A36&amp;E$9&amp;$A$8+INT((COLUMNS($B36:E36)-1)/12)))," ",VLOOKUP(MOD($B$6+DATEVALUE($A36&amp;E$9&amp;$A$8),21)+1,$O$10:$P$30,2,0)),VLOOKUP(MOD($B$6+DATEVALUE($A36&amp;E$8&amp;$A$8),21)+1,$O$10:$P$30,2,0))</f>
        <v>D</v>
      </c>
      <c r="F36" s="35" t="str">
        <f>IF(ISERR(DATEVALUE($A36&amp;F$8&amp;$A$8+INT((COLUMNS($B36:F36)-1)/12))),IF(ISERR(DATEVALUE($A36&amp;F$9&amp;$A$8+INT((COLUMNS($B36:F36)-1)/12)))," ",VLOOKUP(MOD($B$6+DATEVALUE($A36&amp;F$9&amp;$A$8),21)+1,$O$10:$P$30,2,0)),VLOOKUP(MOD($B$6+DATEVALUE($A36&amp;F$8&amp;$A$8),21)+1,$O$10:$P$30,2,0))</f>
        <v>T</v>
      </c>
      <c r="G36" s="35" t="str">
        <f>IF(ISERR(DATEVALUE($A36&amp;G$8&amp;$A$8+INT((COLUMNS($B36:G36)-1)/12))),IF(ISERR(DATEVALUE($A36&amp;G$9&amp;$A$8+INT((COLUMNS($B36:G36)-1)/12)))," ",VLOOKUP(MOD($B$6+DATEVALUE($A36&amp;G$9&amp;$A$8),21)+1,$O$10:$P$30,2,0)),VLOOKUP(MOD($B$6+DATEVALUE($A36&amp;G$8&amp;$A$8),21)+1,$O$10:$P$30,2,0))</f>
        <v>T</v>
      </c>
      <c r="H36" s="35" t="str">
        <f>IF(ISERR(DATEVALUE($A36&amp;H$8&amp;$A$8+INT((COLUMNS($B36:H36)-1)/12))),IF(ISERR(DATEVALUE($A36&amp;H$9&amp;$A$8+INT((COLUMNS($B36:H36)-1)/12)))," ",VLOOKUP(MOD($B$6+DATEVALUE($A36&amp;H$9&amp;$A$8),21)+1,$O$10:$P$30,2,0)),VLOOKUP(MOD($B$6+DATEVALUE($A36&amp;H$8&amp;$A$8),21)+1,$O$10:$P$30,2,0))</f>
        <v>T</v>
      </c>
      <c r="I36" s="35" t="str">
        <f>IF(ISERR(DATEVALUE($A36&amp;I$8&amp;$A$8+INT((COLUMNS($B36:I36)-1)/12))),IF(ISERR(DATEVALUE($A36&amp;I$9&amp;$A$8+INT((COLUMNS($B36:I36)-1)/12)))," ",VLOOKUP(MOD($B$6+DATEVALUE($A36&amp;I$9&amp;$A$8),21)+1,$O$10:$P$30,2,0)),VLOOKUP(MOD($B$6+DATEVALUE($A36&amp;I$8&amp;$A$8),21)+1,$O$10:$P$30,2,0))</f>
        <v>D</v>
      </c>
      <c r="J36" s="35" t="str">
        <f>IF(ISERR(DATEVALUE($A36&amp;J$8&amp;$A$8+INT((COLUMNS($B36:J36)-1)/12))),IF(ISERR(DATEVALUE($A36&amp;J$9&amp;$A$8+INT((COLUMNS($B36:J36)-1)/12)))," ",VLOOKUP(MOD($B$6+DATEVALUE($A36&amp;J$9&amp;$A$8),21)+1,$O$10:$P$30,2,0)),VLOOKUP(MOD($B$6+DATEVALUE($A36&amp;J$8&amp;$A$8),21)+1,$O$10:$P$30,2,0))</f>
        <v>T</v>
      </c>
      <c r="K36" s="35" t="str">
        <f>IF(ISERR(DATEVALUE($A36&amp;K$8&amp;$A$8+INT((COLUMNS($B36:K36)-1)/12))),IF(ISERR(DATEVALUE($A36&amp;K$9&amp;$A$8+INT((COLUMNS($B36:K36)-1)/12)))," ",VLOOKUP(MOD($B$6+DATEVALUE($A36&amp;K$9&amp;$A$8),21)+1,$O$10:$P$30,2,0)),VLOOKUP(MOD($B$6+DATEVALUE($A36&amp;K$8&amp;$A$8),21)+1,$O$10:$P$30,2,0))</f>
        <v>T</v>
      </c>
      <c r="L36" s="35" t="str">
        <f>IF(ISERR(DATEVALUE($A36&amp;L$8&amp;$A$8+INT((COLUMNS($B36:L36)-1)/12))),IF(ISERR(DATEVALUE($A36&amp;L$9&amp;$A$8+INT((COLUMNS($B36:L36)-1)/12)))," ",VLOOKUP(MOD($B$6+DATEVALUE($A36&amp;L$9&amp;$A$8),21)+1,$O$10:$P$30,2,0)),VLOOKUP(MOD($B$6+DATEVALUE($A36&amp;L$8&amp;$A$8),21)+1,$O$10:$P$30,2,0))</f>
        <v>D</v>
      </c>
      <c r="M36" s="35" t="str">
        <f>IF(ISERR(DATEVALUE($A36&amp;M$8&amp;$A$8+INT((COLUMNS($B36:M36)-1)/12))),IF(ISERR(DATEVALUE($A36&amp;M$9&amp;$A$8+INT((COLUMNS($B36:M36)-1)/12)))," ",VLOOKUP(MOD($B$6+DATEVALUE($A36&amp;M$9&amp;$A$8),21)+1,$O$10:$P$30,2,0)),VLOOKUP(MOD($B$6+DATEVALUE($A36&amp;M$8&amp;$A$8),21)+1,$O$10:$P$30,2,0))</f>
        <v>D</v>
      </c>
    </row>
    <row r="37" spans="1:13" ht="12.95" customHeight="1" x14ac:dyDescent="0.25">
      <c r="A37" s="34">
        <v>28</v>
      </c>
      <c r="B37" s="35" t="str">
        <f>IF(ISERR(DATEVALUE($A37&amp;B$8&amp;$A$8+INT((COLUMNS($B37:B37)-1)/12))),IF(ISERR(DATEVALUE($A37&amp;B$9&amp;$A$8+INT((COLUMNS($B37:B37)-1)/12)))," ",VLOOKUP(MOD($B$6+DATEVALUE($A37&amp;B$9&amp;$A$8),21)+1,$O$10:$P$30,2,0)),VLOOKUP(MOD($B$6+DATEVALUE($A37&amp;B$8&amp;$A$8),21)+1,$O$10:$P$30,2,0))</f>
        <v>T</v>
      </c>
      <c r="C37" s="35" t="str">
        <f>IF(ISERR(DATEVALUE($A37&amp;C$8&amp;$A$8+INT((COLUMNS($B37:C37)-1)/12))),IF(ISERR(DATEVALUE($A37&amp;C$9&amp;$A$8+INT((COLUMNS($B37:C37)-1)/12)))," ",VLOOKUP(MOD($B$6+DATEVALUE($A37&amp;C$9&amp;$A$8),21)+1,$O$10:$P$30,2,0)),VLOOKUP(MOD($B$6+DATEVALUE($A37&amp;C$8&amp;$A$8),21)+1,$O$10:$P$30,2,0))</f>
        <v>D</v>
      </c>
      <c r="D37" s="35" t="str">
        <f>IF(ISERR(DATEVALUE($A37&amp;D$8&amp;$A$8+INT((COLUMNS($B37:D37)-1)/12))),IF(ISERR(DATEVALUE($A37&amp;D$9&amp;$A$8+INT((COLUMNS($B37:D37)-1)/12)))," ",VLOOKUP(MOD($B$6+DATEVALUE($A37&amp;D$9&amp;$A$8),21)+1,$O$10:$P$30,2,0)),VLOOKUP(MOD($B$6+DATEVALUE($A37&amp;D$8&amp;$A$8),21)+1,$O$10:$P$30,2,0))</f>
        <v>T</v>
      </c>
      <c r="E37" s="35" t="str">
        <f>IF(ISERR(DATEVALUE($A37&amp;E$8&amp;$A$8+INT((COLUMNS($B37:E37)-1)/12))),IF(ISERR(DATEVALUE($A37&amp;E$9&amp;$A$8+INT((COLUMNS($B37:E37)-1)/12)))," ",VLOOKUP(MOD($B$6+DATEVALUE($A37&amp;E$9&amp;$A$8),21)+1,$O$10:$P$30,2,0)),VLOOKUP(MOD($B$6+DATEVALUE($A37&amp;E$8&amp;$A$8),21)+1,$O$10:$P$30,2,0))</f>
        <v>T</v>
      </c>
      <c r="F37" s="35" t="str">
        <f>IF(ISERR(DATEVALUE($A37&amp;F$8&amp;$A$8+INT((COLUMNS($B37:F37)-1)/12))),IF(ISERR(DATEVALUE($A37&amp;F$9&amp;$A$8+INT((COLUMNS($B37:F37)-1)/12)))," ",VLOOKUP(MOD($B$6+DATEVALUE($A37&amp;F$9&amp;$A$8),21)+1,$O$10:$P$30,2,0)),VLOOKUP(MOD($B$6+DATEVALUE($A37&amp;F$8&amp;$A$8),21)+1,$O$10:$P$30,2,0))</f>
        <v>T</v>
      </c>
      <c r="G37" s="35" t="str">
        <f>IF(ISERR(DATEVALUE($A37&amp;G$8&amp;$A$8+INT((COLUMNS($B37:G37)-1)/12))),IF(ISERR(DATEVALUE($A37&amp;G$9&amp;$A$8+INT((COLUMNS($B37:G37)-1)/12)))," ",VLOOKUP(MOD($B$6+DATEVALUE($A37&amp;G$9&amp;$A$8),21)+1,$O$10:$P$30,2,0)),VLOOKUP(MOD($B$6+DATEVALUE($A37&amp;G$8&amp;$A$8),21)+1,$O$10:$P$30,2,0))</f>
        <v>T</v>
      </c>
      <c r="H37" s="35" t="str">
        <f>IF(ISERR(DATEVALUE($A37&amp;H$8&amp;$A$8+INT((COLUMNS($B37:H37)-1)/12))),IF(ISERR(DATEVALUE($A37&amp;H$9&amp;$A$8+INT((COLUMNS($B37:H37)-1)/12)))," ",VLOOKUP(MOD($B$6+DATEVALUE($A37&amp;H$9&amp;$A$8),21)+1,$O$10:$P$30,2,0)),VLOOKUP(MOD($B$6+DATEVALUE($A37&amp;H$8&amp;$A$8),21)+1,$O$10:$P$30,2,0))</f>
        <v>D</v>
      </c>
      <c r="I37" s="35" t="str">
        <f>IF(ISERR(DATEVALUE($A37&amp;I$8&amp;$A$8+INT((COLUMNS($B37:I37)-1)/12))),IF(ISERR(DATEVALUE($A37&amp;I$9&amp;$A$8+INT((COLUMNS($B37:I37)-1)/12)))," ",VLOOKUP(MOD($B$6+DATEVALUE($A37&amp;I$9&amp;$A$8),21)+1,$O$10:$P$30,2,0)),VLOOKUP(MOD($B$6+DATEVALUE($A37&amp;I$8&amp;$A$8),21)+1,$O$10:$P$30,2,0))</f>
        <v>D</v>
      </c>
      <c r="J37" s="35" t="str">
        <f>IF(ISERR(DATEVALUE($A37&amp;J$8&amp;$A$8+INT((COLUMNS($B37:J37)-1)/12))),IF(ISERR(DATEVALUE($A37&amp;J$9&amp;$A$8+INT((COLUMNS($B37:J37)-1)/12)))," ",VLOOKUP(MOD($B$6+DATEVALUE($A37&amp;J$9&amp;$A$8),21)+1,$O$10:$P$30,2,0)),VLOOKUP(MOD($B$6+DATEVALUE($A37&amp;J$8&amp;$A$8),21)+1,$O$10:$P$30,2,0))</f>
        <v>T</v>
      </c>
      <c r="K37" s="35" t="str">
        <f>IF(ISERR(DATEVALUE($A37&amp;K$8&amp;$A$8+INT((COLUMNS($B37:K37)-1)/12))),IF(ISERR(DATEVALUE($A37&amp;K$9&amp;$A$8+INT((COLUMNS($B37:K37)-1)/12)))," ",VLOOKUP(MOD($B$6+DATEVALUE($A37&amp;K$9&amp;$A$8),21)+1,$O$10:$P$30,2,0)),VLOOKUP(MOD($B$6+DATEVALUE($A37&amp;K$8&amp;$A$8),21)+1,$O$10:$P$30,2,0))</f>
        <v>D</v>
      </c>
      <c r="L37" s="35" t="str">
        <f>IF(ISERR(DATEVALUE($A37&amp;L$8&amp;$A$8+INT((COLUMNS($B37:L37)-1)/12))),IF(ISERR(DATEVALUE($A37&amp;L$9&amp;$A$8+INT((COLUMNS($B37:L37)-1)/12)))," ",VLOOKUP(MOD($B$6+DATEVALUE($A37&amp;L$9&amp;$A$8),21)+1,$O$10:$P$30,2,0)),VLOOKUP(MOD($B$6+DATEVALUE($A37&amp;L$8&amp;$A$8),21)+1,$O$10:$P$30,2,0))</f>
        <v>D</v>
      </c>
      <c r="M37" s="35" t="str">
        <f>IF(ISERR(DATEVALUE($A37&amp;M$8&amp;$A$8+INT((COLUMNS($B37:M37)-1)/12))),IF(ISERR(DATEVALUE($A37&amp;M$9&amp;$A$8+INT((COLUMNS($B37:M37)-1)/12)))," ",VLOOKUP(MOD($B$6+DATEVALUE($A37&amp;M$9&amp;$A$8),21)+1,$O$10:$P$30,2,0)),VLOOKUP(MOD($B$6+DATEVALUE($A37&amp;M$8&amp;$A$8),21)+1,$O$10:$P$30,2,0))</f>
        <v>T</v>
      </c>
    </row>
    <row r="38" spans="1:13" ht="12.95" customHeight="1" x14ac:dyDescent="0.25">
      <c r="A38" s="34">
        <v>29</v>
      </c>
      <c r="B38" s="35" t="str">
        <f>IF(ISERR(DATEVALUE($A38&amp;B$8&amp;$A$8+INT((COLUMNS($B38:B38)-1)/12))),IF(ISERR(DATEVALUE($A38&amp;B$9&amp;$A$8+INT((COLUMNS($B38:B38)-1)/12)))," ",VLOOKUP(MOD($B$6+DATEVALUE($A38&amp;B$9&amp;$A$8),21)+1,$O$10:$P$30,2,0)),VLOOKUP(MOD($B$6+DATEVALUE($A38&amp;B$8&amp;$A$8),21)+1,$O$10:$P$30,2,0))</f>
        <v>D</v>
      </c>
      <c r="C38" s="35" t="str">
        <f>IF(ISERR(DATEVALUE($A38&amp;C$8&amp;$A$8+INT((COLUMNS($B38:C38)-1)/12))),IF(ISERR(DATEVALUE($A38&amp;C$9&amp;$A$8+INT((COLUMNS($B38:C38)-1)/12)))," ",VLOOKUP(MOD($B$6+DATEVALUE($A38&amp;C$9&amp;$A$8),21)+1,$O$10:$P$30,2,0)),VLOOKUP(MOD($B$6+DATEVALUE($A38&amp;C$8&amp;$A$8),21)+1,$O$10:$P$30,2,0))</f>
        <v>D</v>
      </c>
      <c r="D38" s="35" t="str">
        <f>IF(ISERR(DATEVALUE($A38&amp;D$8&amp;$A$8+INT((COLUMNS($B38:D38)-1)/12))),IF(ISERR(DATEVALUE($A38&amp;D$9&amp;$A$8+INT((COLUMNS($B38:D38)-1)/12)))," ",VLOOKUP(MOD($B$6+DATEVALUE($A38&amp;D$9&amp;$A$8),21)+1,$O$10:$P$30,2,0)),VLOOKUP(MOD($B$6+DATEVALUE($A38&amp;D$8&amp;$A$8),21)+1,$O$10:$P$30,2,0))</f>
        <v>D</v>
      </c>
      <c r="E38" s="35" t="str">
        <f>IF(ISERR(DATEVALUE($A38&amp;E$8&amp;$A$8+INT((COLUMNS($B38:E38)-1)/12))),IF(ISERR(DATEVALUE($A38&amp;E$9&amp;$A$8+INT((COLUMNS($B38:E38)-1)/12)))," ",VLOOKUP(MOD($B$6+DATEVALUE($A38&amp;E$9&amp;$A$8),21)+1,$O$10:$P$30,2,0)),VLOOKUP(MOD($B$6+DATEVALUE($A38&amp;E$8&amp;$A$8),21)+1,$O$10:$P$30,2,0))</f>
        <v>T</v>
      </c>
      <c r="F38" s="35" t="str">
        <f>IF(ISERR(DATEVALUE($A38&amp;F$8&amp;$A$8+INT((COLUMNS($B38:F38)-1)/12))),IF(ISERR(DATEVALUE($A38&amp;F$9&amp;$A$8+INT((COLUMNS($B38:F38)-1)/12)))," ",VLOOKUP(MOD($B$6+DATEVALUE($A38&amp;F$9&amp;$A$8),21)+1,$O$10:$P$30,2,0)),VLOOKUP(MOD($B$6+DATEVALUE($A38&amp;F$8&amp;$A$8),21)+1,$O$10:$P$30,2,0))</f>
        <v>T</v>
      </c>
      <c r="G38" s="35" t="str">
        <f>IF(ISERR(DATEVALUE($A38&amp;G$8&amp;$A$8+INT((COLUMNS($B38:G38)-1)/12))),IF(ISERR(DATEVALUE($A38&amp;G$9&amp;$A$8+INT((COLUMNS($B38:G38)-1)/12)))," ",VLOOKUP(MOD($B$6+DATEVALUE($A38&amp;G$9&amp;$A$8),21)+1,$O$10:$P$30,2,0)),VLOOKUP(MOD($B$6+DATEVALUE($A38&amp;G$8&amp;$A$8),21)+1,$O$10:$P$30,2,0))</f>
        <v>D</v>
      </c>
      <c r="H38" s="35" t="str">
        <f>IF(ISERR(DATEVALUE($A38&amp;H$8&amp;$A$8+INT((COLUMNS($B38:H38)-1)/12))),IF(ISERR(DATEVALUE($A38&amp;H$9&amp;$A$8+INT((COLUMNS($B38:H38)-1)/12)))," ",VLOOKUP(MOD($B$6+DATEVALUE($A38&amp;H$9&amp;$A$8),21)+1,$O$10:$P$30,2,0)),VLOOKUP(MOD($B$6+DATEVALUE($A38&amp;H$8&amp;$A$8),21)+1,$O$10:$P$30,2,0))</f>
        <v>T</v>
      </c>
      <c r="I38" s="35" t="str">
        <f>IF(ISERR(DATEVALUE($A38&amp;I$8&amp;$A$8+INT((COLUMNS($B38:I38)-1)/12))),IF(ISERR(DATEVALUE($A38&amp;I$9&amp;$A$8+INT((COLUMNS($B38:I38)-1)/12)))," ",VLOOKUP(MOD($B$6+DATEVALUE($A38&amp;I$9&amp;$A$8),21)+1,$O$10:$P$30,2,0)),VLOOKUP(MOD($B$6+DATEVALUE($A38&amp;I$8&amp;$A$8),21)+1,$O$10:$P$30,2,0))</f>
        <v>T</v>
      </c>
      <c r="J38" s="35" t="str">
        <f>IF(ISERR(DATEVALUE($A38&amp;J$8&amp;$A$8+INT((COLUMNS($B38:J38)-1)/12))),IF(ISERR(DATEVALUE($A38&amp;J$9&amp;$A$8+INT((COLUMNS($B38:J38)-1)/12)))," ",VLOOKUP(MOD($B$6+DATEVALUE($A38&amp;J$9&amp;$A$8),21)+1,$O$10:$P$30,2,0)),VLOOKUP(MOD($B$6+DATEVALUE($A38&amp;J$8&amp;$A$8),21)+1,$O$10:$P$30,2,0))</f>
        <v>D</v>
      </c>
      <c r="K38" s="35" t="str">
        <f>IF(ISERR(DATEVALUE($A38&amp;K$8&amp;$A$8+INT((COLUMNS($B38:K38)-1)/12))),IF(ISERR(DATEVALUE($A38&amp;K$9&amp;$A$8+INT((COLUMNS($B38:K38)-1)/12)))," ",VLOOKUP(MOD($B$6+DATEVALUE($A38&amp;K$9&amp;$A$8),21)+1,$O$10:$P$30,2,0)),VLOOKUP(MOD($B$6+DATEVALUE($A38&amp;K$8&amp;$A$8),21)+1,$O$10:$P$30,2,0))</f>
        <v>D</v>
      </c>
      <c r="L38" s="35" t="str">
        <f>IF(ISERR(DATEVALUE($A38&amp;L$8&amp;$A$8+INT((COLUMNS($B38:L38)-1)/12))),IF(ISERR(DATEVALUE($A38&amp;L$9&amp;$A$8+INT((COLUMNS($B38:L38)-1)/12)))," ",VLOOKUP(MOD($B$6+DATEVALUE($A38&amp;L$9&amp;$A$8),21)+1,$O$10:$P$30,2,0)),VLOOKUP(MOD($B$6+DATEVALUE($A38&amp;L$8&amp;$A$8),21)+1,$O$10:$P$30,2,0))</f>
        <v>T</v>
      </c>
      <c r="M38" s="35" t="str">
        <f>IF(ISERR(DATEVALUE($A38&amp;M$8&amp;$A$8+INT((COLUMNS($B38:M38)-1)/12))),IF(ISERR(DATEVALUE($A38&amp;M$9&amp;$A$8+INT((COLUMNS($B38:M38)-1)/12)))," ",VLOOKUP(MOD($B$6+DATEVALUE($A38&amp;M$9&amp;$A$8),21)+1,$O$10:$P$30,2,0)),VLOOKUP(MOD($B$6+DATEVALUE($A38&amp;M$8&amp;$A$8),21)+1,$O$10:$P$30,2,0))</f>
        <v>T</v>
      </c>
    </row>
    <row r="39" spans="1:13" ht="12.95" customHeight="1" x14ac:dyDescent="0.25">
      <c r="A39" s="34">
        <v>30</v>
      </c>
      <c r="B39" s="35" t="str">
        <f>IF(ISERR(DATEVALUE($A39&amp;B$8&amp;$A$8+INT((COLUMNS($B39:B39)-1)/12))),IF(ISERR(DATEVALUE($A39&amp;B$9&amp;$A$8+INT((COLUMNS($B39:B39)-1)/12)))," ",VLOOKUP(MOD($B$6+DATEVALUE($A39&amp;B$9&amp;$A$8),21)+1,$O$10:$P$30,2,0)),VLOOKUP(MOD($B$6+DATEVALUE($A39&amp;B$8&amp;$A$8),21)+1,$O$10:$P$30,2,0))</f>
        <v>D</v>
      </c>
      <c r="C39" s="35" t="str">
        <f>IF(ISERR(DATEVALUE($A39&amp;C$8&amp;$A$8+INT((COLUMNS($B39:C39)-1)/12))),IF(ISERR(DATEVALUE($A39&amp;C$9&amp;$A$8+INT((COLUMNS($B39:C39)-1)/12)))," ",VLOOKUP(MOD($B$6+DATEVALUE($A39&amp;C$9&amp;$A$8),21)+1,$O$10:$P$30,2,0)),VLOOKUP(MOD($B$6+DATEVALUE($A39&amp;C$8&amp;$A$8),21)+1,$O$10:$P$30,2,0))</f>
        <v xml:space="preserve"> </v>
      </c>
      <c r="D39" s="35" t="str">
        <f>IF(ISERR(DATEVALUE($A39&amp;D$8&amp;$A$8+INT((COLUMNS($B39:D39)-1)/12))),IF(ISERR(DATEVALUE($A39&amp;D$9&amp;$A$8+INT((COLUMNS($B39:D39)-1)/12)))," ",VLOOKUP(MOD($B$6+DATEVALUE($A39&amp;D$9&amp;$A$8),21)+1,$O$10:$P$30,2,0)),VLOOKUP(MOD($B$6+DATEVALUE($A39&amp;D$8&amp;$A$8),21)+1,$O$10:$P$30,2,0))</f>
        <v>T</v>
      </c>
      <c r="E39" s="35" t="str">
        <f>IF(ISERR(DATEVALUE($A39&amp;E$8&amp;$A$8+INT((COLUMNS($B39:E39)-1)/12))),IF(ISERR(DATEVALUE($A39&amp;E$9&amp;$A$8+INT((COLUMNS($B39:E39)-1)/12)))," ",VLOOKUP(MOD($B$6+DATEVALUE($A39&amp;E$9&amp;$A$8),21)+1,$O$10:$P$30,2,0)),VLOOKUP(MOD($B$6+DATEVALUE($A39&amp;E$8&amp;$A$8),21)+1,$O$10:$P$30,2,0))</f>
        <v>D</v>
      </c>
      <c r="F39" s="35" t="str">
        <f>IF(ISERR(DATEVALUE($A39&amp;F$8&amp;$A$8+INT((COLUMNS($B39:F39)-1)/12))),IF(ISERR(DATEVALUE($A39&amp;F$9&amp;$A$8+INT((COLUMNS($B39:F39)-1)/12)))," ",VLOOKUP(MOD($B$6+DATEVALUE($A39&amp;F$9&amp;$A$8),21)+1,$O$10:$P$30,2,0)),VLOOKUP(MOD($B$6+DATEVALUE($A39&amp;F$8&amp;$A$8),21)+1,$O$10:$P$30,2,0))</f>
        <v>T</v>
      </c>
      <c r="G39" s="35" t="str">
        <f>IF(ISERR(DATEVALUE($A39&amp;G$8&amp;$A$8+INT((COLUMNS($B39:G39)-1)/12))),IF(ISERR(DATEVALUE($A39&amp;G$9&amp;$A$8+INT((COLUMNS($B39:G39)-1)/12)))," ",VLOOKUP(MOD($B$6+DATEVALUE($A39&amp;G$9&amp;$A$8),21)+1,$O$10:$P$30,2,0)),VLOOKUP(MOD($B$6+DATEVALUE($A39&amp;G$8&amp;$A$8),21)+1,$O$10:$P$30,2,0))</f>
        <v>T</v>
      </c>
      <c r="H39" s="35" t="str">
        <f>IF(ISERR(DATEVALUE($A39&amp;H$8&amp;$A$8+INT((COLUMNS($B39:H39)-1)/12))),IF(ISERR(DATEVALUE($A39&amp;H$9&amp;$A$8+INT((COLUMNS($B39:H39)-1)/12)))," ",VLOOKUP(MOD($B$6+DATEVALUE($A39&amp;H$9&amp;$A$8),21)+1,$O$10:$P$30,2,0)),VLOOKUP(MOD($B$6+DATEVALUE($A39&amp;H$8&amp;$A$8),21)+1,$O$10:$P$30,2,0))</f>
        <v>T</v>
      </c>
      <c r="I39" s="35" t="str">
        <f>IF(ISERR(DATEVALUE($A39&amp;I$8&amp;$A$8+INT((COLUMNS($B39:I39)-1)/12))),IF(ISERR(DATEVALUE($A39&amp;I$9&amp;$A$8+INT((COLUMNS($B39:I39)-1)/12)))," ",VLOOKUP(MOD($B$6+DATEVALUE($A39&amp;I$9&amp;$A$8),21)+1,$O$10:$P$30,2,0)),VLOOKUP(MOD($B$6+DATEVALUE($A39&amp;I$8&amp;$A$8),21)+1,$O$10:$P$30,2,0))</f>
        <v>T</v>
      </c>
      <c r="J39" s="35" t="str">
        <f>IF(ISERR(DATEVALUE($A39&amp;J$8&amp;$A$8+INT((COLUMNS($B39:J39)-1)/12))),IF(ISERR(DATEVALUE($A39&amp;J$9&amp;$A$8+INT((COLUMNS($B39:J39)-1)/12)))," ",VLOOKUP(MOD($B$6+DATEVALUE($A39&amp;J$9&amp;$A$8),21)+1,$O$10:$P$30,2,0)),VLOOKUP(MOD($B$6+DATEVALUE($A39&amp;J$8&amp;$A$8),21)+1,$O$10:$P$30,2,0))</f>
        <v>T</v>
      </c>
      <c r="K39" s="35" t="str">
        <f>IF(ISERR(DATEVALUE($A39&amp;K$8&amp;$A$8+INT((COLUMNS($B39:K39)-1)/12))),IF(ISERR(DATEVALUE($A39&amp;K$9&amp;$A$8+INT((COLUMNS($B39:K39)-1)/12)))," ",VLOOKUP(MOD($B$6+DATEVALUE($A39&amp;K$9&amp;$A$8),21)+1,$O$10:$P$30,2,0)),VLOOKUP(MOD($B$6+DATEVALUE($A39&amp;K$8&amp;$A$8),21)+1,$O$10:$P$30,2,0))</f>
        <v>D</v>
      </c>
      <c r="L39" s="35" t="str">
        <f>IF(ISERR(DATEVALUE($A39&amp;L$8&amp;$A$8+INT((COLUMNS($B39:L39)-1)/12))),IF(ISERR(DATEVALUE($A39&amp;L$9&amp;$A$8+INT((COLUMNS($B39:L39)-1)/12)))," ",VLOOKUP(MOD($B$6+DATEVALUE($A39&amp;L$9&amp;$A$8),21)+1,$O$10:$P$30,2,0)),VLOOKUP(MOD($B$6+DATEVALUE($A39&amp;L$8&amp;$A$8),21)+1,$O$10:$P$30,2,0))</f>
        <v>T</v>
      </c>
      <c r="M39" s="35" t="str">
        <f>IF(ISERR(DATEVALUE($A39&amp;M$8&amp;$A$8+INT((COLUMNS($B39:M39)-1)/12))),IF(ISERR(DATEVALUE($A39&amp;M$9&amp;$A$8+INT((COLUMNS($B39:M39)-1)/12)))," ",VLOOKUP(MOD($B$6+DATEVALUE($A39&amp;M$9&amp;$A$8),21)+1,$O$10:$P$30,2,0)),VLOOKUP(MOD($B$6+DATEVALUE($A39&amp;M$8&amp;$A$8),21)+1,$O$10:$P$30,2,0))</f>
        <v>D</v>
      </c>
    </row>
    <row r="40" spans="1:13" ht="12.95" customHeight="1" x14ac:dyDescent="0.25">
      <c r="A40" s="34">
        <v>31</v>
      </c>
      <c r="B40" s="35" t="str">
        <f>IF(ISERR(DATEVALUE($A40&amp;B$8&amp;$A$8+INT((COLUMNS($B40:B40)-1)/12))),IF(ISERR(DATEVALUE($A40&amp;B$9&amp;$A$8+INT((COLUMNS($B40:B40)-1)/12)))," ",VLOOKUP(MOD($B$6+DATEVALUE($A40&amp;B$9&amp;$A$8),21)+1,$O$10:$P$30,2,0)),VLOOKUP(MOD($B$6+DATEVALUE($A40&amp;B$8&amp;$A$8),21)+1,$O$10:$P$30,2,0))</f>
        <v>D</v>
      </c>
      <c r="C40" s="35" t="str">
        <f>IF(ISERR(DATEVALUE($A40&amp;C$8&amp;$A$8+INT((COLUMNS($B40:C40)-1)/12))),IF(ISERR(DATEVALUE($A40&amp;C$9&amp;$A$8+INT((COLUMNS($B40:C40)-1)/12)))," ",VLOOKUP(MOD($B$6+DATEVALUE($A40&amp;C$9&amp;$A$8),21)+1,$O$10:$P$30,2,0)),VLOOKUP(MOD($B$6+DATEVALUE($A40&amp;C$8&amp;$A$8),21)+1,$O$10:$P$30,2,0))</f>
        <v xml:space="preserve"> </v>
      </c>
      <c r="D40" s="35" t="str">
        <f>IF(ISERR(DATEVALUE($A40&amp;D$8&amp;$A$8+INT((COLUMNS($B40:D40)-1)/12))),IF(ISERR(DATEVALUE($A40&amp;D$9&amp;$A$8+INT((COLUMNS($B40:D40)-1)/12)))," ",VLOOKUP(MOD($B$6+DATEVALUE($A40&amp;D$9&amp;$A$8),21)+1,$O$10:$P$30,2,0)),VLOOKUP(MOD($B$6+DATEVALUE($A40&amp;D$8&amp;$A$8),21)+1,$O$10:$P$30,2,0))</f>
        <v>T</v>
      </c>
      <c r="E40" s="35" t="str">
        <f>IF(ISERR(DATEVALUE($A40&amp;E$8&amp;$A$8+INT((COLUMNS($B40:E40)-1)/12))),IF(ISERR(DATEVALUE($A40&amp;E$9&amp;$A$8+INT((COLUMNS($B40:E40)-1)/12)))," ",VLOOKUP(MOD($B$6+DATEVALUE($A40&amp;E$9&amp;$A$8),21)+1,$O$10:$P$30,2,0)),VLOOKUP(MOD($B$6+DATEVALUE($A40&amp;E$8&amp;$A$8),21)+1,$O$10:$P$30,2,0))</f>
        <v xml:space="preserve"> </v>
      </c>
      <c r="F40" s="35" t="str">
        <f>IF(ISERR(DATEVALUE($A40&amp;F$8&amp;$A$8+INT((COLUMNS($B40:F40)-1)/12))),IF(ISERR(DATEVALUE($A40&amp;F$9&amp;$A$8+INT((COLUMNS($B40:F40)-1)/12)))," ",VLOOKUP(MOD($B$6+DATEVALUE($A40&amp;F$9&amp;$A$8),21)+1,$O$10:$P$30,2,0)),VLOOKUP(MOD($B$6+DATEVALUE($A40&amp;F$8&amp;$A$8),21)+1,$O$10:$P$30,2,0))</f>
        <v>D</v>
      </c>
      <c r="G40" s="35" t="str">
        <f>IF(ISERR(DATEVALUE($A40&amp;G$8&amp;$A$8+INT((COLUMNS($B40:G40)-1)/12))),IF(ISERR(DATEVALUE($A40&amp;G$9&amp;$A$8+INT((COLUMNS($B40:G40)-1)/12)))," ",VLOOKUP(MOD($B$6+DATEVALUE($A40&amp;G$9&amp;$A$8),21)+1,$O$10:$P$30,2,0)),VLOOKUP(MOD($B$6+DATEVALUE($A40&amp;G$8&amp;$A$8),21)+1,$O$10:$P$30,2,0))</f>
        <v xml:space="preserve"> </v>
      </c>
      <c r="H40" s="35" t="str">
        <f>IF(ISERR(DATEVALUE($A40&amp;H$8&amp;$A$8+INT((COLUMNS($B40:H40)-1)/12))),IF(ISERR(DATEVALUE($A40&amp;H$9&amp;$A$8+INT((COLUMNS($B40:H40)-1)/12)))," ",VLOOKUP(MOD($B$6+DATEVALUE($A40&amp;H$9&amp;$A$8),21)+1,$O$10:$P$30,2,0)),VLOOKUP(MOD($B$6+DATEVALUE($A40&amp;H$8&amp;$A$8),21)+1,$O$10:$P$30,2,0))</f>
        <v>T</v>
      </c>
      <c r="I40" s="35" t="str">
        <f>IF(ISERR(DATEVALUE($A40&amp;I$8&amp;$A$8+INT((COLUMNS($B40:I40)-1)/12))),IF(ISERR(DATEVALUE($A40&amp;I$9&amp;$A$8+INT((COLUMNS($B40:I40)-1)/12)))," ",VLOOKUP(MOD($B$6+DATEVALUE($A40&amp;I$9&amp;$A$8),21)+1,$O$10:$P$30,2,0)),VLOOKUP(MOD($B$6+DATEVALUE($A40&amp;I$8&amp;$A$8),21)+1,$O$10:$P$30,2,0))</f>
        <v>D</v>
      </c>
      <c r="J40" s="35" t="str">
        <f>IF(ISERR(DATEVALUE($A40&amp;J$8&amp;$A$8+INT((COLUMNS($B40:J40)-1)/12))),IF(ISERR(DATEVALUE($A40&amp;J$9&amp;$A$8+INT((COLUMNS($B40:J40)-1)/12)))," ",VLOOKUP(MOD($B$6+DATEVALUE($A40&amp;J$9&amp;$A$8),21)+1,$O$10:$P$30,2,0)),VLOOKUP(MOD($B$6+DATEVALUE($A40&amp;J$8&amp;$A$8),21)+1,$O$10:$P$30,2,0))</f>
        <v xml:space="preserve"> </v>
      </c>
      <c r="K40" s="35" t="str">
        <f>IF(ISERR(DATEVALUE($A40&amp;K$8&amp;$A$8+INT((COLUMNS($B40:K40)-1)/12))),IF(ISERR(DATEVALUE($A40&amp;K$9&amp;$A$8+INT((COLUMNS($B40:K40)-1)/12)))," ",VLOOKUP(MOD($B$6+DATEVALUE($A40&amp;K$9&amp;$A$8),21)+1,$O$10:$P$30,2,0)),VLOOKUP(MOD($B$6+DATEVALUE($A40&amp;K$8&amp;$A$8),21)+1,$O$10:$P$30,2,0))</f>
        <v>T</v>
      </c>
      <c r="L40" s="35" t="str">
        <f>IF(ISERR(DATEVALUE($A40&amp;L$8&amp;$A$8+INT((COLUMNS($B40:L40)-1)/12))),IF(ISERR(DATEVALUE($A40&amp;L$9&amp;$A$8+INT((COLUMNS($B40:L40)-1)/12)))," ",VLOOKUP(MOD($B$6+DATEVALUE($A40&amp;L$9&amp;$A$8),21)+1,$O$10:$P$30,2,0)),VLOOKUP(MOD($B$6+DATEVALUE($A40&amp;L$8&amp;$A$8),21)+1,$O$10:$P$30,2,0))</f>
        <v xml:space="preserve"> </v>
      </c>
      <c r="M40" s="35" t="str">
        <f>IF(ISERR(DATEVALUE($A40&amp;M$8&amp;$A$8+INT((COLUMNS($B40:M40)-1)/12))),IF(ISERR(DATEVALUE($A40&amp;M$9&amp;$A$8+INT((COLUMNS($B40:M40)-1)/12)))," ",VLOOKUP(MOD($B$6+DATEVALUE($A40&amp;M$9&amp;$A$8),21)+1,$O$10:$P$30,2,0)),VLOOKUP(MOD($B$6+DATEVALUE($A40&amp;M$8&amp;$A$8),21)+1,$O$10:$P$30,2,0))</f>
        <v>D</v>
      </c>
    </row>
  </sheetData>
  <sheetProtection password="C683" sheet="1" objects="1" scenarios="1"/>
  <mergeCells count="1">
    <mergeCell ref="D2:E2"/>
  </mergeCells>
  <conditionalFormatting sqref="B10:M40">
    <cfRule type="expression" dxfId="1" priority="1">
      <formula>WEEKDAY(DATEVALUE($A10&amp;B$8&amp;$A$8+INT((COLUMNS($B10:B10)-1)/12)),2)&gt;5</formula>
    </cfRule>
  </conditionalFormatting>
  <dataValidations count="2">
    <dataValidation type="list" allowBlank="1" showInputMessage="1" showErrorMessage="1" sqref="F2">
      <formula1>$O$2:$O$4</formula1>
    </dataValidation>
    <dataValidation type="whole" allowBlank="1" showInputMessage="1" showErrorMessage="1" sqref="C2">
      <formula1>2000</formula1>
      <formula2>2100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H3" sqref="H3"/>
    </sheetView>
  </sheetViews>
  <sheetFormatPr defaultColWidth="11.42578125" defaultRowHeight="15" x14ac:dyDescent="0.25"/>
  <cols>
    <col min="1" max="1" width="5" style="1" customWidth="1"/>
    <col min="2" max="13" width="10.7109375" style="1" customWidth="1"/>
    <col min="14" max="14" width="11.42578125" style="1"/>
    <col min="15" max="20" width="11.42578125" style="1" hidden="1" customWidth="1"/>
    <col min="21" max="16384" width="11.42578125" style="1"/>
  </cols>
  <sheetData>
    <row r="1" spans="1:19" ht="15.75" thickBot="1" x14ac:dyDescent="0.3">
      <c r="O1" s="1">
        <v>1</v>
      </c>
    </row>
    <row r="2" spans="1:19" ht="21.75" thickBot="1" x14ac:dyDescent="0.3">
      <c r="B2" s="19" t="s">
        <v>28</v>
      </c>
      <c r="C2" s="43">
        <v>2016</v>
      </c>
      <c r="D2" s="82" t="s">
        <v>29</v>
      </c>
      <c r="E2" s="83"/>
      <c r="F2" s="43">
        <v>4</v>
      </c>
      <c r="M2" s="20"/>
      <c r="O2" s="1">
        <v>2</v>
      </c>
    </row>
    <row r="3" spans="1:19" ht="21" x14ac:dyDescent="0.35">
      <c r="B3" s="42" t="s">
        <v>31</v>
      </c>
      <c r="C3" s="22"/>
      <c r="D3" s="23"/>
      <c r="E3" s="23"/>
      <c r="F3" s="36"/>
      <c r="M3" s="20"/>
      <c r="O3" s="1">
        <v>3</v>
      </c>
    </row>
    <row r="4" spans="1:19" x14ac:dyDescent="0.25">
      <c r="B4" s="24"/>
      <c r="C4" s="25"/>
      <c r="D4" s="26"/>
      <c r="E4" s="26"/>
      <c r="F4" s="25"/>
      <c r="M4" s="20"/>
      <c r="O4" s="1">
        <v>4</v>
      </c>
    </row>
    <row r="5" spans="1:19" ht="15.75" hidden="1" thickBot="1" x14ac:dyDescent="0.3">
      <c r="B5" s="20"/>
      <c r="D5" s="1" t="s">
        <v>15</v>
      </c>
      <c r="E5" s="27">
        <f>F2</f>
        <v>4</v>
      </c>
      <c r="M5" s="20"/>
      <c r="Q5" s="1" t="s">
        <v>10</v>
      </c>
      <c r="R5" s="1" t="s">
        <v>11</v>
      </c>
      <c r="S5" s="1" t="s">
        <v>12</v>
      </c>
    </row>
    <row r="6" spans="1:19" hidden="1" x14ac:dyDescent="0.25">
      <c r="B6" s="29">
        <f>7*E5</f>
        <v>28</v>
      </c>
      <c r="O6" s="9">
        <v>4</v>
      </c>
      <c r="P6" s="7">
        <v>42005</v>
      </c>
      <c r="Q6" s="1">
        <v>4</v>
      </c>
      <c r="R6" s="1" t="s">
        <v>13</v>
      </c>
      <c r="S6" s="1" t="s">
        <v>14</v>
      </c>
    </row>
    <row r="7" spans="1:19" s="9" customFormat="1" x14ac:dyDescent="0.25">
      <c r="A7" s="37"/>
      <c r="B7" s="38" t="s">
        <v>16</v>
      </c>
      <c r="C7" s="39" t="s">
        <v>17</v>
      </c>
      <c r="D7" s="39" t="s">
        <v>18</v>
      </c>
      <c r="E7" s="40" t="s">
        <v>19</v>
      </c>
      <c r="F7" s="39" t="s">
        <v>20</v>
      </c>
      <c r="G7" s="39" t="s">
        <v>21</v>
      </c>
      <c r="H7" s="39" t="s">
        <v>22</v>
      </c>
      <c r="I7" s="39" t="s">
        <v>23</v>
      </c>
      <c r="J7" s="39" t="s">
        <v>24</v>
      </c>
      <c r="K7" s="39" t="s">
        <v>25</v>
      </c>
      <c r="L7" s="39" t="s">
        <v>26</v>
      </c>
      <c r="M7" s="39" t="s">
        <v>27</v>
      </c>
      <c r="P7" s="10"/>
    </row>
    <row r="8" spans="1:19" s="9" customFormat="1" hidden="1" x14ac:dyDescent="0.25">
      <c r="A8" s="37"/>
      <c r="B8" s="73" t="s">
        <v>35</v>
      </c>
      <c r="C8" s="74" t="s">
        <v>36</v>
      </c>
      <c r="D8" s="74" t="s">
        <v>82</v>
      </c>
      <c r="E8" s="75" t="s">
        <v>98</v>
      </c>
      <c r="F8" s="74" t="s">
        <v>99</v>
      </c>
      <c r="G8" s="74" t="s">
        <v>100</v>
      </c>
      <c r="H8" s="74" t="s">
        <v>101</v>
      </c>
      <c r="I8" s="74" t="s">
        <v>102</v>
      </c>
      <c r="J8" s="74" t="s">
        <v>103</v>
      </c>
      <c r="K8" s="74" t="s">
        <v>104</v>
      </c>
      <c r="L8" s="74" t="s">
        <v>105</v>
      </c>
      <c r="M8" s="76" t="s">
        <v>106</v>
      </c>
      <c r="P8" s="10"/>
    </row>
    <row r="9" spans="1:19" ht="21" hidden="1" x14ac:dyDescent="0.25">
      <c r="A9" s="30">
        <f>C2</f>
        <v>2016</v>
      </c>
      <c r="B9" s="31" t="s">
        <v>16</v>
      </c>
      <c r="C9" s="32" t="s">
        <v>17</v>
      </c>
      <c r="D9" s="32" t="s">
        <v>82</v>
      </c>
      <c r="E9" s="32" t="s">
        <v>83</v>
      </c>
      <c r="F9" s="32" t="s">
        <v>20</v>
      </c>
      <c r="G9" s="32" t="s">
        <v>84</v>
      </c>
      <c r="H9" s="32" t="s">
        <v>85</v>
      </c>
      <c r="I9" s="32" t="s">
        <v>86</v>
      </c>
      <c r="J9" s="32" t="s">
        <v>24</v>
      </c>
      <c r="K9" s="32" t="s">
        <v>6</v>
      </c>
      <c r="L9" s="32" t="s">
        <v>7</v>
      </c>
      <c r="M9" s="33" t="s">
        <v>27</v>
      </c>
      <c r="R9" s="7"/>
    </row>
    <row r="10" spans="1:19" ht="12.95" customHeight="1" x14ac:dyDescent="0.25">
      <c r="A10" s="34">
        <v>1</v>
      </c>
      <c r="B10" s="35" t="str">
        <f>IF(ISERR(DATEVALUE($A10&amp;B$9&amp;$A$9+INT((COLUMNS($B10:B10)-1)/12))),IF(ISERR(DATEVALUE($A10&amp;B$8&amp;$A$9+INT((COLUMNS($B10:B10)-1)/12)))," ",VLOOKUP(MOD($B$6+DATEVALUE($A10&amp;B$8&amp;$A$9),28)+1,$O$10:$P$37,2,0)),VLOOKUP(MOD($B$6+DATEVALUE($A10&amp;B$9&amp;$A$9),28)+1,$O$10:$P$37,2,0))</f>
        <v>T</v>
      </c>
      <c r="C10" s="35" t="str">
        <f>IF(ISERR(DATEVALUE($A10&amp;C$9&amp;$A$9+INT((COLUMNS($B10:C10)-1)/12))),IF(ISERR(DATEVALUE($A10&amp;C$8&amp;$A$9+INT((COLUMNS($B10:C10)-1)/12)))," ",VLOOKUP(MOD($B$6+DATEVALUE($A10&amp;C$8&amp;$A$9),28)+1,$O$10:$P$37,2,0)),VLOOKUP(MOD($B$6+DATEVALUE($A10&amp;C$9&amp;$A$9),28)+1,$O$10:$P$37,2,0))</f>
        <v>D</v>
      </c>
      <c r="D10" s="35" t="str">
        <f>IF(ISERR(DATEVALUE($A10&amp;D$9&amp;$A$9+INT((COLUMNS($B10:D10)-1)/12))),IF(ISERR(DATEVALUE($A10&amp;D$8&amp;$A$9+INT((COLUMNS($B10:D10)-1)/12)))," ",VLOOKUP(MOD($B$6+DATEVALUE($A10&amp;D$8&amp;$A$9),28)+1,$O$10:$P$37,2,0)),VLOOKUP(MOD($B$6+DATEVALUE($A10&amp;D$9&amp;$A$9),28)+1,$O$10:$P$37,2,0))</f>
        <v>T</v>
      </c>
      <c r="E10" s="35" t="str">
        <f>IF(ISERR(DATEVALUE($A10&amp;E$9&amp;$A$9+INT((COLUMNS($B10:E10)-1)/12))),IF(ISERR(DATEVALUE($A10&amp;E$8&amp;$A$9+INT((COLUMNS($B10:E10)-1)/12)))," ",VLOOKUP(MOD($B$6+DATEVALUE($A10&amp;E$8&amp;$A$9),28)+1,$O$10:$P$37,2,0)),VLOOKUP(MOD($B$6+DATEVALUE($A10&amp;E$9&amp;$A$9),28)+1,$O$10:$P$37,2,0))</f>
        <v>T</v>
      </c>
      <c r="F10" s="35" t="str">
        <f>IF(ISERR(DATEVALUE($A10&amp;F$9&amp;$A$9+INT((COLUMNS($B10:F10)-1)/12))),IF(ISERR(DATEVALUE($A10&amp;F$8&amp;$A$9+INT((COLUMNS($B10:F10)-1)/12)))," ",VLOOKUP(MOD($B$6+DATEVALUE($A10&amp;F$8&amp;$A$9),28)+1,$O$10:$P$37,2,0)),VLOOKUP(MOD($B$6+DATEVALUE($A10&amp;F$9&amp;$A$9),28)+1,$O$10:$P$37,2,0))</f>
        <v>D</v>
      </c>
      <c r="G10" s="35" t="str">
        <f>IF(ISERR(DATEVALUE($A10&amp;G$9&amp;$A$9+INT((COLUMNS($B10:G10)-1)/12))),IF(ISERR(DATEVALUE($A10&amp;G$8&amp;$A$9+INT((COLUMNS($B10:G10)-1)/12)))," ",VLOOKUP(MOD($B$6+DATEVALUE($A10&amp;G$8&amp;$A$9),28)+1,$O$10:$P$37,2,0)),VLOOKUP(MOD($B$6+DATEVALUE($A10&amp;G$9&amp;$A$9),28)+1,$O$10:$P$37,2,0))</f>
        <v>T</v>
      </c>
      <c r="H10" s="35" t="str">
        <f>IF(ISERR(DATEVALUE($A10&amp;H$9&amp;$A$9+INT((COLUMNS($B10:H10)-1)/12))),IF(ISERR(DATEVALUE($A10&amp;H$8&amp;$A$9+INT((COLUMNS($B10:H10)-1)/12)))," ",VLOOKUP(MOD($B$6+DATEVALUE($A10&amp;H$8&amp;$A$9),28)+1,$O$10:$P$37,2,0)),VLOOKUP(MOD($B$6+DATEVALUE($A10&amp;H$9&amp;$A$9),28)+1,$O$10:$P$37,2,0))</f>
        <v>D</v>
      </c>
      <c r="I10" s="35" t="str">
        <f>IF(ISERR(DATEVALUE($A10&amp;I$9&amp;$A$9+INT((COLUMNS($B10:I10)-1)/12))),IF(ISERR(DATEVALUE($A10&amp;I$8&amp;$A$9+INT((COLUMNS($B10:I10)-1)/12)))," ",VLOOKUP(MOD($B$6+DATEVALUE($A10&amp;I$8&amp;$A$9),28)+1,$O$10:$P$37,2,0)),VLOOKUP(MOD($B$6+DATEVALUE($A10&amp;I$9&amp;$A$9),28)+1,$O$10:$P$37,2,0))</f>
        <v>T</v>
      </c>
      <c r="J10" s="35" t="str">
        <f>IF(ISERR(DATEVALUE($A10&amp;J$9&amp;$A$9+INT((COLUMNS($B10:J10)-1)/12))),IF(ISERR(DATEVALUE($A10&amp;J$8&amp;$A$9+INT((COLUMNS($B10:J10)-1)/12)))," ",VLOOKUP(MOD($B$6+DATEVALUE($A10&amp;J$8&amp;$A$9),28)+1,$O$10:$P$37,2,0)),VLOOKUP(MOD($B$6+DATEVALUE($A10&amp;J$9&amp;$A$9),28)+1,$O$10:$P$37,2,0))</f>
        <v>D</v>
      </c>
      <c r="K10" s="35" t="str">
        <f>IF(ISERR(DATEVALUE($A10&amp;K$9&amp;$A$9+INT((COLUMNS($B10:K10)-1)/12))),IF(ISERR(DATEVALUE($A10&amp;K$8&amp;$A$9+INT((COLUMNS($B10:K10)-1)/12)))," ",VLOOKUP(MOD($B$6+DATEVALUE($A10&amp;K$8&amp;$A$9),28)+1,$O$10:$P$37,2,0)),VLOOKUP(MOD($B$6+DATEVALUE($A10&amp;K$9&amp;$A$9),28)+1,$O$10:$P$37,2,0))</f>
        <v>T</v>
      </c>
      <c r="L10" s="35" t="str">
        <f>IF(ISERR(DATEVALUE($A10&amp;L$9&amp;$A$9+INT((COLUMNS($B10:L10)-1)/12))),IF(ISERR(DATEVALUE($A10&amp;L$8&amp;$A$9+INT((COLUMNS($B10:L10)-1)/12)))," ",VLOOKUP(MOD($B$6+DATEVALUE($A10&amp;L$8&amp;$A$9),28)+1,$O$10:$P$37,2,0)),VLOOKUP(MOD($B$6+DATEVALUE($A10&amp;L$9&amp;$A$9),28)+1,$O$10:$P$37,2,0))</f>
        <v>D</v>
      </c>
      <c r="M10" s="35" t="str">
        <f>IF(ISERR(DATEVALUE($A10&amp;M$9&amp;$A$9+INT((COLUMNS($B10:M10)-1)/12))),IF(ISERR(DATEVALUE($A10&amp;M$8&amp;$A$9+INT((COLUMNS($B10:M10)-1)/12)))," ",VLOOKUP(MOD($B$6+DATEVALUE($A10&amp;M$8&amp;$A$9),28)+1,$O$10:$P$37,2,0)),VLOOKUP(MOD($B$6+DATEVALUE($A10&amp;M$9&amp;$A$9),28)+1,$O$10:$P$37,2,0))</f>
        <v>T</v>
      </c>
      <c r="O10" s="11">
        <v>1</v>
      </c>
      <c r="P10" s="18" t="s">
        <v>8</v>
      </c>
      <c r="Q10" s="1" t="s">
        <v>8</v>
      </c>
    </row>
    <row r="11" spans="1:19" ht="12.95" customHeight="1" x14ac:dyDescent="0.25">
      <c r="A11" s="34">
        <v>2</v>
      </c>
      <c r="B11" s="35" t="str">
        <f>IF(ISERR(DATEVALUE($A11&amp;B$9&amp;$A$9+INT((COLUMNS($B11:B11)-1)/12))),IF(ISERR(DATEVALUE($A11&amp;B$8&amp;$A$9+INT((COLUMNS($B11:B11)-1)/12)))," ",VLOOKUP(MOD($B$6+DATEVALUE($A11&amp;B$8&amp;$A$9),28)+1,$O$10:$P$37,2,0)),VLOOKUP(MOD($B$6+DATEVALUE($A11&amp;B$9&amp;$A$9),28)+1,$O$10:$P$37,2,0))</f>
        <v>D</v>
      </c>
      <c r="C11" s="35" t="str">
        <f>IF(ISERR(DATEVALUE($A11&amp;C$9&amp;$A$9+INT((COLUMNS($B11:C11)-1)/12))),IF(ISERR(DATEVALUE($A11&amp;C$8&amp;$A$9+INT((COLUMNS($B11:C11)-1)/12)))," ",VLOOKUP(MOD($B$6+DATEVALUE($A11&amp;C$8&amp;$A$9),28)+1,$O$10:$P$37,2,0)),VLOOKUP(MOD($B$6+DATEVALUE($A11&amp;C$9&amp;$A$9),28)+1,$O$10:$P$37,2,0))</f>
        <v>T</v>
      </c>
      <c r="D11" s="35" t="str">
        <f>IF(ISERR(DATEVALUE($A11&amp;D$9&amp;$A$9+INT((COLUMNS($B11:D11)-1)/12))),IF(ISERR(DATEVALUE($A11&amp;D$8&amp;$A$9+INT((COLUMNS($B11:D11)-1)/12)))," ",VLOOKUP(MOD($B$6+DATEVALUE($A11&amp;D$8&amp;$A$9),28)+1,$O$10:$P$37,2,0)),VLOOKUP(MOD($B$6+DATEVALUE($A11&amp;D$9&amp;$A$9),28)+1,$O$10:$P$37,2,0))</f>
        <v>T</v>
      </c>
      <c r="E11" s="35" t="str">
        <f>IF(ISERR(DATEVALUE($A11&amp;E$9&amp;$A$9+INT((COLUMNS($B11:E11)-1)/12))),IF(ISERR(DATEVALUE($A11&amp;E$8&amp;$A$9+INT((COLUMNS($B11:E11)-1)/12)))," ",VLOOKUP(MOD($B$6+DATEVALUE($A11&amp;E$8&amp;$A$9),28)+1,$O$10:$P$37,2,0)),VLOOKUP(MOD($B$6+DATEVALUE($A11&amp;E$9&amp;$A$9),28)+1,$O$10:$P$37,2,0))</f>
        <v>D</v>
      </c>
      <c r="F11" s="35" t="str">
        <f>IF(ISERR(DATEVALUE($A11&amp;F$9&amp;$A$9+INT((COLUMNS($B11:F11)-1)/12))),IF(ISERR(DATEVALUE($A11&amp;F$8&amp;$A$9+INT((COLUMNS($B11:F11)-1)/12)))," ",VLOOKUP(MOD($B$6+DATEVALUE($A11&amp;F$8&amp;$A$9),28)+1,$O$10:$P$37,2,0)),VLOOKUP(MOD($B$6+DATEVALUE($A11&amp;F$9&amp;$A$9),28)+1,$O$10:$P$37,2,0))</f>
        <v>T</v>
      </c>
      <c r="G11" s="35" t="str">
        <f>IF(ISERR(DATEVALUE($A11&amp;G$9&amp;$A$9+INT((COLUMNS($B11:G11)-1)/12))),IF(ISERR(DATEVALUE($A11&amp;G$8&amp;$A$9+INT((COLUMNS($B11:G11)-1)/12)))," ",VLOOKUP(MOD($B$6+DATEVALUE($A11&amp;G$8&amp;$A$9),28)+1,$O$10:$P$37,2,0)),VLOOKUP(MOD($B$6+DATEVALUE($A11&amp;G$9&amp;$A$9),28)+1,$O$10:$P$37,2,0))</f>
        <v>T</v>
      </c>
      <c r="H11" s="35" t="str">
        <f>IF(ISERR(DATEVALUE($A11&amp;H$9&amp;$A$9+INT((COLUMNS($B11:H11)-1)/12))),IF(ISERR(DATEVALUE($A11&amp;H$8&amp;$A$9+INT((COLUMNS($B11:H11)-1)/12)))," ",VLOOKUP(MOD($B$6+DATEVALUE($A11&amp;H$8&amp;$A$9),28)+1,$O$10:$P$37,2,0)),VLOOKUP(MOD($B$6+DATEVALUE($A11&amp;H$9&amp;$A$9),28)+1,$O$10:$P$37,2,0))</f>
        <v>D</v>
      </c>
      <c r="I11" s="35" t="str">
        <f>IF(ISERR(DATEVALUE($A11&amp;I$9&amp;$A$9+INT((COLUMNS($B11:I11)-1)/12))),IF(ISERR(DATEVALUE($A11&amp;I$8&amp;$A$9+INT((COLUMNS($B11:I11)-1)/12)))," ",VLOOKUP(MOD($B$6+DATEVALUE($A11&amp;I$8&amp;$A$9),28)+1,$O$10:$P$37,2,0)),VLOOKUP(MOD($B$6+DATEVALUE($A11&amp;I$9&amp;$A$9),28)+1,$O$10:$P$37,2,0))</f>
        <v>T</v>
      </c>
      <c r="J11" s="35" t="str">
        <f>IF(ISERR(DATEVALUE($A11&amp;J$9&amp;$A$9+INT((COLUMNS($B11:J11)-1)/12))),IF(ISERR(DATEVALUE($A11&amp;J$8&amp;$A$9+INT((COLUMNS($B11:J11)-1)/12)))," ",VLOOKUP(MOD($B$6+DATEVALUE($A11&amp;J$8&amp;$A$9),28)+1,$O$10:$P$37,2,0)),VLOOKUP(MOD($B$6+DATEVALUE($A11&amp;J$9&amp;$A$9),28)+1,$O$10:$P$37,2,0))</f>
        <v>T</v>
      </c>
      <c r="K11" s="35" t="str">
        <f>IF(ISERR(DATEVALUE($A11&amp;K$9&amp;$A$9+INT((COLUMNS($B11:K11)-1)/12))),IF(ISERR(DATEVALUE($A11&amp;K$8&amp;$A$9+INT((COLUMNS($B11:K11)-1)/12)))," ",VLOOKUP(MOD($B$6+DATEVALUE($A11&amp;K$8&amp;$A$9),28)+1,$O$10:$P$37,2,0)),VLOOKUP(MOD($B$6+DATEVALUE($A11&amp;K$9&amp;$A$9),28)+1,$O$10:$P$37,2,0))</f>
        <v>T</v>
      </c>
      <c r="L11" s="35" t="str">
        <f>IF(ISERR(DATEVALUE($A11&amp;L$9&amp;$A$9+INT((COLUMNS($B11:L11)-1)/12))),IF(ISERR(DATEVALUE($A11&amp;L$8&amp;$A$9+INT((COLUMNS($B11:L11)-1)/12)))," ",VLOOKUP(MOD($B$6+DATEVALUE($A11&amp;L$8&amp;$A$9),28)+1,$O$10:$P$37,2,0)),VLOOKUP(MOD($B$6+DATEVALUE($A11&amp;L$9&amp;$A$9),28)+1,$O$10:$P$37,2,0))</f>
        <v>T</v>
      </c>
      <c r="M11" s="35" t="str">
        <f>IF(ISERR(DATEVALUE($A11&amp;M$9&amp;$A$9+INT((COLUMNS($B11:M11)-1)/12))),IF(ISERR(DATEVALUE($A11&amp;M$8&amp;$A$9+INT((COLUMNS($B11:M11)-1)/12)))," ",VLOOKUP(MOD($B$6+DATEVALUE($A11&amp;M$8&amp;$A$9),28)+1,$O$10:$P$37,2,0)),VLOOKUP(MOD($B$6+DATEVALUE($A11&amp;M$9&amp;$A$9),28)+1,$O$10:$P$37,2,0))</f>
        <v>T</v>
      </c>
      <c r="O11" s="13">
        <v>2</v>
      </c>
      <c r="P11" s="18" t="s">
        <v>8</v>
      </c>
      <c r="Q11" s="1" t="s">
        <v>8</v>
      </c>
    </row>
    <row r="12" spans="1:19" ht="12.95" customHeight="1" x14ac:dyDescent="0.25">
      <c r="A12" s="34">
        <v>3</v>
      </c>
      <c r="B12" s="35" t="str">
        <f>IF(ISERR(DATEVALUE($A12&amp;B$9&amp;$A$9+INT((COLUMNS($B12:B12)-1)/12))),IF(ISERR(DATEVALUE($A12&amp;B$8&amp;$A$9+INT((COLUMNS($B12:B12)-1)/12)))," ",VLOOKUP(MOD($B$6+DATEVALUE($A12&amp;B$8&amp;$A$9),28)+1,$O$10:$P$37,2,0)),VLOOKUP(MOD($B$6+DATEVALUE($A12&amp;B$9&amp;$A$9),28)+1,$O$10:$P$37,2,0))</f>
        <v>D</v>
      </c>
      <c r="C12" s="35" t="str">
        <f>IF(ISERR(DATEVALUE($A12&amp;C$9&amp;$A$9+INT((COLUMNS($B12:C12)-1)/12))),IF(ISERR(DATEVALUE($A12&amp;C$8&amp;$A$9+INT((COLUMNS($B12:C12)-1)/12)))," ",VLOOKUP(MOD($B$6+DATEVALUE($A12&amp;C$8&amp;$A$9),28)+1,$O$10:$P$37,2,0)),VLOOKUP(MOD($B$6+DATEVALUE($A12&amp;C$9&amp;$A$9),28)+1,$O$10:$P$37,2,0))</f>
        <v>T</v>
      </c>
      <c r="D12" s="35" t="str">
        <f>IF(ISERR(DATEVALUE($A12&amp;D$9&amp;$A$9+INT((COLUMNS($B12:D12)-1)/12))),IF(ISERR(DATEVALUE($A12&amp;D$8&amp;$A$9+INT((COLUMNS($B12:D12)-1)/12)))," ",VLOOKUP(MOD($B$6+DATEVALUE($A12&amp;D$8&amp;$A$9),28)+1,$O$10:$P$37,2,0)),VLOOKUP(MOD($B$6+DATEVALUE($A12&amp;D$9&amp;$A$9),28)+1,$O$10:$P$37,2,0))</f>
        <v>T</v>
      </c>
      <c r="E12" s="35" t="str">
        <f>IF(ISERR(DATEVALUE($A12&amp;E$9&amp;$A$9+INT((COLUMNS($B12:E12)-1)/12))),IF(ISERR(DATEVALUE($A12&amp;E$8&amp;$A$9+INT((COLUMNS($B12:E12)-1)/12)))," ",VLOOKUP(MOD($B$6+DATEVALUE($A12&amp;E$8&amp;$A$9),28)+1,$O$10:$P$37,2,0)),VLOOKUP(MOD($B$6+DATEVALUE($A12&amp;E$9&amp;$A$9),28)+1,$O$10:$P$37,2,0))</f>
        <v>D</v>
      </c>
      <c r="F12" s="35" t="str">
        <f>IF(ISERR(DATEVALUE($A12&amp;F$9&amp;$A$9+INT((COLUMNS($B12:F12)-1)/12))),IF(ISERR(DATEVALUE($A12&amp;F$8&amp;$A$9+INT((COLUMNS($B12:F12)-1)/12)))," ",VLOOKUP(MOD($B$6+DATEVALUE($A12&amp;F$8&amp;$A$9),28)+1,$O$10:$P$37,2,0)),VLOOKUP(MOD($B$6+DATEVALUE($A12&amp;F$9&amp;$A$9),28)+1,$O$10:$P$37,2,0))</f>
        <v>T</v>
      </c>
      <c r="G12" s="35" t="str">
        <f>IF(ISERR(DATEVALUE($A12&amp;G$9&amp;$A$9+INT((COLUMNS($B12:G12)-1)/12))),IF(ISERR(DATEVALUE($A12&amp;G$8&amp;$A$9+INT((COLUMNS($B12:G12)-1)/12)))," ",VLOOKUP(MOD($B$6+DATEVALUE($A12&amp;G$8&amp;$A$9),28)+1,$O$10:$P$37,2,0)),VLOOKUP(MOD($B$6+DATEVALUE($A12&amp;G$9&amp;$A$9),28)+1,$O$10:$P$37,2,0))</f>
        <v>D</v>
      </c>
      <c r="H12" s="35" t="str">
        <f>IF(ISERR(DATEVALUE($A12&amp;H$9&amp;$A$9+INT((COLUMNS($B12:H12)-1)/12))),IF(ISERR(DATEVALUE($A12&amp;H$8&amp;$A$9+INT((COLUMNS($B12:H12)-1)/12)))," ",VLOOKUP(MOD($B$6+DATEVALUE($A12&amp;H$8&amp;$A$9),28)+1,$O$10:$P$37,2,0)),VLOOKUP(MOD($B$6+DATEVALUE($A12&amp;H$9&amp;$A$9),28)+1,$O$10:$P$37,2,0))</f>
        <v>D</v>
      </c>
      <c r="I12" s="35" t="str">
        <f>IF(ISERR(DATEVALUE($A12&amp;I$9&amp;$A$9+INT((COLUMNS($B12:I12)-1)/12))),IF(ISERR(DATEVALUE($A12&amp;I$8&amp;$A$9+INT((COLUMNS($B12:I12)-1)/12)))," ",VLOOKUP(MOD($B$6+DATEVALUE($A12&amp;I$8&amp;$A$9),28)+1,$O$10:$P$37,2,0)),VLOOKUP(MOD($B$6+DATEVALUE($A12&amp;I$9&amp;$A$9),28)+1,$O$10:$P$37,2,0))</f>
        <v>D</v>
      </c>
      <c r="J12" s="35" t="str">
        <f>IF(ISERR(DATEVALUE($A12&amp;J$9&amp;$A$9+INT((COLUMNS($B12:J12)-1)/12))),IF(ISERR(DATEVALUE($A12&amp;J$8&amp;$A$9+INT((COLUMNS($B12:J12)-1)/12)))," ",VLOOKUP(MOD($B$6+DATEVALUE($A12&amp;J$8&amp;$A$9),28)+1,$O$10:$P$37,2,0)),VLOOKUP(MOD($B$6+DATEVALUE($A12&amp;J$9&amp;$A$9),28)+1,$O$10:$P$37,2,0))</f>
        <v>T</v>
      </c>
      <c r="K12" s="35" t="str">
        <f>IF(ISERR(DATEVALUE($A12&amp;K$9&amp;$A$9+INT((COLUMNS($B12:K12)-1)/12))),IF(ISERR(DATEVALUE($A12&amp;K$8&amp;$A$9+INT((COLUMNS($B12:K12)-1)/12)))," ",VLOOKUP(MOD($B$6+DATEVALUE($A12&amp;K$8&amp;$A$9),28)+1,$O$10:$P$37,2,0)),VLOOKUP(MOD($B$6+DATEVALUE($A12&amp;K$9&amp;$A$9),28)+1,$O$10:$P$37,2,0))</f>
        <v>T</v>
      </c>
      <c r="L12" s="35" t="str">
        <f>IF(ISERR(DATEVALUE($A12&amp;L$9&amp;$A$9+INT((COLUMNS($B12:L12)-1)/12))),IF(ISERR(DATEVALUE($A12&amp;L$8&amp;$A$9+INT((COLUMNS($B12:L12)-1)/12)))," ",VLOOKUP(MOD($B$6+DATEVALUE($A12&amp;L$8&amp;$A$9),28)+1,$O$10:$P$37,2,0)),VLOOKUP(MOD($B$6+DATEVALUE($A12&amp;L$9&amp;$A$9),28)+1,$O$10:$P$37,2,0))</f>
        <v>T</v>
      </c>
      <c r="M12" s="35" t="str">
        <f>IF(ISERR(DATEVALUE($A12&amp;M$9&amp;$A$9+INT((COLUMNS($B12:M12)-1)/12))),IF(ISERR(DATEVALUE($A12&amp;M$8&amp;$A$9+INT((COLUMNS($B12:M12)-1)/12)))," ",VLOOKUP(MOD($B$6+DATEVALUE($A12&amp;M$8&amp;$A$9),28)+1,$O$10:$P$37,2,0)),VLOOKUP(MOD($B$6+DATEVALUE($A12&amp;M$9&amp;$A$9),28)+1,$O$10:$P$37,2,0))</f>
        <v>D</v>
      </c>
      <c r="O12" s="13">
        <v>3</v>
      </c>
      <c r="P12" s="1" t="s">
        <v>8</v>
      </c>
      <c r="Q12" s="1" t="s">
        <v>9</v>
      </c>
    </row>
    <row r="13" spans="1:19" ht="12.95" customHeight="1" x14ac:dyDescent="0.25">
      <c r="A13" s="34">
        <v>4</v>
      </c>
      <c r="B13" s="35" t="str">
        <f>IF(ISERR(DATEVALUE($A13&amp;B$9&amp;$A$9+INT((COLUMNS($B13:B13)-1)/12))),IF(ISERR(DATEVALUE($A13&amp;B$8&amp;$A$9+INT((COLUMNS($B13:B13)-1)/12)))," ",VLOOKUP(MOD($B$6+DATEVALUE($A13&amp;B$8&amp;$A$9),28)+1,$O$10:$P$37,2,0)),VLOOKUP(MOD($B$6+DATEVALUE($A13&amp;B$9&amp;$A$9),28)+1,$O$10:$P$37,2,0))</f>
        <v>D</v>
      </c>
      <c r="C13" s="35" t="str">
        <f>IF(ISERR(DATEVALUE($A13&amp;C$9&amp;$A$9+INT((COLUMNS($B13:C13)-1)/12))),IF(ISERR(DATEVALUE($A13&amp;C$8&amp;$A$9+INT((COLUMNS($B13:C13)-1)/12)))," ",VLOOKUP(MOD($B$6+DATEVALUE($A13&amp;C$8&amp;$A$9),28)+1,$O$10:$P$37,2,0)),VLOOKUP(MOD($B$6+DATEVALUE($A13&amp;C$9&amp;$A$9),28)+1,$O$10:$P$37,2,0))</f>
        <v>T</v>
      </c>
      <c r="D13" s="35" t="str">
        <f>IF(ISERR(DATEVALUE($A13&amp;D$9&amp;$A$9+INT((COLUMNS($B13:D13)-1)/12))),IF(ISERR(DATEVALUE($A13&amp;D$8&amp;$A$9+INT((COLUMNS($B13:D13)-1)/12)))," ",VLOOKUP(MOD($B$6+DATEVALUE($A13&amp;D$8&amp;$A$9),28)+1,$O$10:$P$37,2,0)),VLOOKUP(MOD($B$6+DATEVALUE($A13&amp;D$9&amp;$A$9),28)+1,$O$10:$P$37,2,0))</f>
        <v>T</v>
      </c>
      <c r="E13" s="35" t="str">
        <f>IF(ISERR(DATEVALUE($A13&amp;E$9&amp;$A$9+INT((COLUMNS($B13:E13)-1)/12))),IF(ISERR(DATEVALUE($A13&amp;E$8&amp;$A$9+INT((COLUMNS($B13:E13)-1)/12)))," ",VLOOKUP(MOD($B$6+DATEVALUE($A13&amp;E$8&amp;$A$9),28)+1,$O$10:$P$37,2,0)),VLOOKUP(MOD($B$6+DATEVALUE($A13&amp;E$9&amp;$A$9),28)+1,$O$10:$P$37,2,0))</f>
        <v>T</v>
      </c>
      <c r="F13" s="35" t="str">
        <f>IF(ISERR(DATEVALUE($A13&amp;F$9&amp;$A$9+INT((COLUMNS($B13:F13)-1)/12))),IF(ISERR(DATEVALUE($A13&amp;F$8&amp;$A$9+INT((COLUMNS($B13:F13)-1)/12)))," ",VLOOKUP(MOD($B$6+DATEVALUE($A13&amp;F$8&amp;$A$9),28)+1,$O$10:$P$37,2,0)),VLOOKUP(MOD($B$6+DATEVALUE($A13&amp;F$9&amp;$A$9),28)+1,$O$10:$P$37,2,0))</f>
        <v>T</v>
      </c>
      <c r="G13" s="35" t="str">
        <f>IF(ISERR(DATEVALUE($A13&amp;G$9&amp;$A$9+INT((COLUMNS($B13:G13)-1)/12))),IF(ISERR(DATEVALUE($A13&amp;G$8&amp;$A$9+INT((COLUMNS($B13:G13)-1)/12)))," ",VLOOKUP(MOD($B$6+DATEVALUE($A13&amp;G$8&amp;$A$9),28)+1,$O$10:$P$37,2,0)),VLOOKUP(MOD($B$6+DATEVALUE($A13&amp;G$9&amp;$A$9),28)+1,$O$10:$P$37,2,0))</f>
        <v>D</v>
      </c>
      <c r="H13" s="35" t="str">
        <f>IF(ISERR(DATEVALUE($A13&amp;H$9&amp;$A$9+INT((COLUMNS($B13:H13)-1)/12))),IF(ISERR(DATEVALUE($A13&amp;H$8&amp;$A$9+INT((COLUMNS($B13:H13)-1)/12)))," ",VLOOKUP(MOD($B$6+DATEVALUE($A13&amp;H$8&amp;$A$9),28)+1,$O$10:$P$37,2,0)),VLOOKUP(MOD($B$6+DATEVALUE($A13&amp;H$9&amp;$A$9),28)+1,$O$10:$P$37,2,0))</f>
        <v>T</v>
      </c>
      <c r="I13" s="35" t="str">
        <f>IF(ISERR(DATEVALUE($A13&amp;I$9&amp;$A$9+INT((COLUMNS($B13:I13)-1)/12))),IF(ISERR(DATEVALUE($A13&amp;I$8&amp;$A$9+INT((COLUMNS($B13:I13)-1)/12)))," ",VLOOKUP(MOD($B$6+DATEVALUE($A13&amp;I$8&amp;$A$9),28)+1,$O$10:$P$37,2,0)),VLOOKUP(MOD($B$6+DATEVALUE($A13&amp;I$9&amp;$A$9),28)+1,$O$10:$P$37,2,0))</f>
        <v>D</v>
      </c>
      <c r="J13" s="35" t="str">
        <f>IF(ISERR(DATEVALUE($A13&amp;J$9&amp;$A$9+INT((COLUMNS($B13:J13)-1)/12))),IF(ISERR(DATEVALUE($A13&amp;J$8&amp;$A$9+INT((COLUMNS($B13:J13)-1)/12)))," ",VLOOKUP(MOD($B$6+DATEVALUE($A13&amp;J$8&amp;$A$9),28)+1,$O$10:$P$37,2,0)),VLOOKUP(MOD($B$6+DATEVALUE($A13&amp;J$9&amp;$A$9),28)+1,$O$10:$P$37,2,0))</f>
        <v>T</v>
      </c>
      <c r="K13" s="35" t="str">
        <f>IF(ISERR(DATEVALUE($A13&amp;K$9&amp;$A$9+INT((COLUMNS($B13:K13)-1)/12))),IF(ISERR(DATEVALUE($A13&amp;K$8&amp;$A$9+INT((COLUMNS($B13:K13)-1)/12)))," ",VLOOKUP(MOD($B$6+DATEVALUE($A13&amp;K$8&amp;$A$9),28)+1,$O$10:$P$37,2,0)),VLOOKUP(MOD($B$6+DATEVALUE($A13&amp;K$9&amp;$A$9),28)+1,$O$10:$P$37,2,0))</f>
        <v>D</v>
      </c>
      <c r="L13" s="35" t="str">
        <f>IF(ISERR(DATEVALUE($A13&amp;L$9&amp;$A$9+INT((COLUMNS($B13:L13)-1)/12))),IF(ISERR(DATEVALUE($A13&amp;L$8&amp;$A$9+INT((COLUMNS($B13:L13)-1)/12)))," ",VLOOKUP(MOD($B$6+DATEVALUE($A13&amp;L$8&amp;$A$9),28)+1,$O$10:$P$37,2,0)),VLOOKUP(MOD($B$6+DATEVALUE($A13&amp;L$9&amp;$A$9),28)+1,$O$10:$P$37,2,0))</f>
        <v>T</v>
      </c>
      <c r="M13" s="35" t="str">
        <f>IF(ISERR(DATEVALUE($A13&amp;M$9&amp;$A$9+INT((COLUMNS($B13:M13)-1)/12))),IF(ISERR(DATEVALUE($A13&amp;M$8&amp;$A$9+INT((COLUMNS($B13:M13)-1)/12)))," ",VLOOKUP(MOD($B$6+DATEVALUE($A13&amp;M$8&amp;$A$9),28)+1,$O$10:$P$37,2,0)),VLOOKUP(MOD($B$6+DATEVALUE($A13&amp;M$9&amp;$A$9),28)+1,$O$10:$P$37,2,0))</f>
        <v>D</v>
      </c>
      <c r="O13" s="13">
        <v>4</v>
      </c>
      <c r="P13" s="1" t="s">
        <v>9</v>
      </c>
      <c r="Q13" s="1" t="s">
        <v>9</v>
      </c>
    </row>
    <row r="14" spans="1:19" ht="12.95" customHeight="1" x14ac:dyDescent="0.25">
      <c r="A14" s="34">
        <v>5</v>
      </c>
      <c r="B14" s="35" t="str">
        <f>IF(ISERR(DATEVALUE($A14&amp;B$9&amp;$A$9+INT((COLUMNS($B14:B14)-1)/12))),IF(ISERR(DATEVALUE($A14&amp;B$8&amp;$A$9+INT((COLUMNS($B14:B14)-1)/12)))," ",VLOOKUP(MOD($B$6+DATEVALUE($A14&amp;B$8&amp;$A$9),28)+1,$O$10:$P$37,2,0)),VLOOKUP(MOD($B$6+DATEVALUE($A14&amp;B$9&amp;$A$9),28)+1,$O$10:$P$37,2,0))</f>
        <v>T</v>
      </c>
      <c r="C14" s="35" t="str">
        <f>IF(ISERR(DATEVALUE($A14&amp;C$9&amp;$A$9+INT((COLUMNS($B14:C14)-1)/12))),IF(ISERR(DATEVALUE($A14&amp;C$8&amp;$A$9+INT((COLUMNS($B14:C14)-1)/12)))," ",VLOOKUP(MOD($B$6+DATEVALUE($A14&amp;C$8&amp;$A$9),28)+1,$O$10:$P$37,2,0)),VLOOKUP(MOD($B$6+DATEVALUE($A14&amp;C$9&amp;$A$9),28)+1,$O$10:$P$37,2,0))</f>
        <v>T</v>
      </c>
      <c r="D14" s="35" t="str">
        <f>IF(ISERR(DATEVALUE($A14&amp;D$9&amp;$A$9+INT((COLUMNS($B14:D14)-1)/12))),IF(ISERR(DATEVALUE($A14&amp;D$8&amp;$A$9+INT((COLUMNS($B14:D14)-1)/12)))," ",VLOOKUP(MOD($B$6+DATEVALUE($A14&amp;D$8&amp;$A$9),28)+1,$O$10:$P$37,2,0)),VLOOKUP(MOD($B$6+DATEVALUE($A14&amp;D$9&amp;$A$9),28)+1,$O$10:$P$37,2,0))</f>
        <v>D</v>
      </c>
      <c r="E14" s="35" t="str">
        <f>IF(ISERR(DATEVALUE($A14&amp;E$9&amp;$A$9+INT((COLUMNS($B14:E14)-1)/12))),IF(ISERR(DATEVALUE($A14&amp;E$8&amp;$A$9+INT((COLUMNS($B14:E14)-1)/12)))," ",VLOOKUP(MOD($B$6+DATEVALUE($A14&amp;E$8&amp;$A$9),28)+1,$O$10:$P$37,2,0)),VLOOKUP(MOD($B$6+DATEVALUE($A14&amp;E$9&amp;$A$9),28)+1,$O$10:$P$37,2,0))</f>
        <v>T</v>
      </c>
      <c r="F14" s="35" t="str">
        <f>IF(ISERR(DATEVALUE($A14&amp;F$9&amp;$A$9+INT((COLUMNS($B14:F14)-1)/12))),IF(ISERR(DATEVALUE($A14&amp;F$8&amp;$A$9+INT((COLUMNS($B14:F14)-1)/12)))," ",VLOOKUP(MOD($B$6+DATEVALUE($A14&amp;F$8&amp;$A$9),28)+1,$O$10:$P$37,2,0)),VLOOKUP(MOD($B$6+DATEVALUE($A14&amp;F$9&amp;$A$9),28)+1,$O$10:$P$37,2,0))</f>
        <v>T</v>
      </c>
      <c r="G14" s="35" t="str">
        <f>IF(ISERR(DATEVALUE($A14&amp;G$9&amp;$A$9+INT((COLUMNS($B14:G14)-1)/12))),IF(ISERR(DATEVALUE($A14&amp;G$8&amp;$A$9+INT((COLUMNS($B14:G14)-1)/12)))," ",VLOOKUP(MOD($B$6+DATEVALUE($A14&amp;G$8&amp;$A$9),28)+1,$O$10:$P$37,2,0)),VLOOKUP(MOD($B$6+DATEVALUE($A14&amp;G$9&amp;$A$9),28)+1,$O$10:$P$37,2,0))</f>
        <v>D</v>
      </c>
      <c r="H14" s="35" t="str">
        <f>IF(ISERR(DATEVALUE($A14&amp;H$9&amp;$A$9+INT((COLUMNS($B14:H14)-1)/12))),IF(ISERR(DATEVALUE($A14&amp;H$8&amp;$A$9+INT((COLUMNS($B14:H14)-1)/12)))," ",VLOOKUP(MOD($B$6+DATEVALUE($A14&amp;H$8&amp;$A$9),28)+1,$O$10:$P$37,2,0)),VLOOKUP(MOD($B$6+DATEVALUE($A14&amp;H$9&amp;$A$9),28)+1,$O$10:$P$37,2,0))</f>
        <v>T</v>
      </c>
      <c r="I14" s="35" t="str">
        <f>IF(ISERR(DATEVALUE($A14&amp;I$9&amp;$A$9+INT((COLUMNS($B14:I14)-1)/12))),IF(ISERR(DATEVALUE($A14&amp;I$8&amp;$A$9+INT((COLUMNS($B14:I14)-1)/12)))," ",VLOOKUP(MOD($B$6+DATEVALUE($A14&amp;I$8&amp;$A$9),28)+1,$O$10:$P$37,2,0)),VLOOKUP(MOD($B$6+DATEVALUE($A14&amp;I$9&amp;$A$9),28)+1,$O$10:$P$37,2,0))</f>
        <v>T</v>
      </c>
      <c r="J14" s="35" t="str">
        <f>IF(ISERR(DATEVALUE($A14&amp;J$9&amp;$A$9+INT((COLUMNS($B14:J14)-1)/12))),IF(ISERR(DATEVALUE($A14&amp;J$8&amp;$A$9+INT((COLUMNS($B14:J14)-1)/12)))," ",VLOOKUP(MOD($B$6+DATEVALUE($A14&amp;J$8&amp;$A$9),28)+1,$O$10:$P$37,2,0)),VLOOKUP(MOD($B$6+DATEVALUE($A14&amp;J$9&amp;$A$9),28)+1,$O$10:$P$37,2,0))</f>
        <v>T</v>
      </c>
      <c r="K14" s="35" t="str">
        <f>IF(ISERR(DATEVALUE($A14&amp;K$9&amp;$A$9+INT((COLUMNS($B14:K14)-1)/12))),IF(ISERR(DATEVALUE($A14&amp;K$8&amp;$A$9+INT((COLUMNS($B14:K14)-1)/12)))," ",VLOOKUP(MOD($B$6+DATEVALUE($A14&amp;K$8&amp;$A$9),28)+1,$O$10:$P$37,2,0)),VLOOKUP(MOD($B$6+DATEVALUE($A14&amp;K$9&amp;$A$9),28)+1,$O$10:$P$37,2,0))</f>
        <v>T</v>
      </c>
      <c r="L14" s="35" t="str">
        <f>IF(ISERR(DATEVALUE($A14&amp;L$9&amp;$A$9+INT((COLUMNS($B14:L14)-1)/12))),IF(ISERR(DATEVALUE($A14&amp;L$8&amp;$A$9+INT((COLUMNS($B14:L14)-1)/12)))," ",VLOOKUP(MOD($B$6+DATEVALUE($A14&amp;L$8&amp;$A$9),28)+1,$O$10:$P$37,2,0)),VLOOKUP(MOD($B$6+DATEVALUE($A14&amp;L$9&amp;$A$9),28)+1,$O$10:$P$37,2,0))</f>
        <v>D</v>
      </c>
      <c r="M14" s="35" t="str">
        <f>IF(ISERR(DATEVALUE($A14&amp;M$9&amp;$A$9+INT((COLUMNS($B14:M14)-1)/12))),IF(ISERR(DATEVALUE($A14&amp;M$8&amp;$A$9+INT((COLUMNS($B14:M14)-1)/12)))," ",VLOOKUP(MOD($B$6+DATEVALUE($A14&amp;M$8&amp;$A$9),28)+1,$O$10:$P$37,2,0)),VLOOKUP(MOD($B$6+DATEVALUE($A14&amp;M$9&amp;$A$9),28)+1,$O$10:$P$37,2,0))</f>
        <v>D</v>
      </c>
      <c r="O14" s="13">
        <v>5</v>
      </c>
      <c r="P14" s="1" t="s">
        <v>8</v>
      </c>
      <c r="Q14" s="1" t="s">
        <v>8</v>
      </c>
    </row>
    <row r="15" spans="1:19" ht="12.95" customHeight="1" x14ac:dyDescent="0.25">
      <c r="A15" s="34">
        <v>6</v>
      </c>
      <c r="B15" s="35" t="str">
        <f>IF(ISERR(DATEVALUE($A15&amp;B$9&amp;$A$9+INT((COLUMNS($B15:B15)-1)/12))),IF(ISERR(DATEVALUE($A15&amp;B$8&amp;$A$9+INT((COLUMNS($B15:B15)-1)/12)))," ",VLOOKUP(MOD($B$6+DATEVALUE($A15&amp;B$8&amp;$A$9),28)+1,$O$10:$P$37,2,0)),VLOOKUP(MOD($B$6+DATEVALUE($A15&amp;B$9&amp;$A$9),28)+1,$O$10:$P$37,2,0))</f>
        <v>T</v>
      </c>
      <c r="C15" s="35" t="str">
        <f>IF(ISERR(DATEVALUE($A15&amp;C$9&amp;$A$9+INT((COLUMNS($B15:C15)-1)/12))),IF(ISERR(DATEVALUE($A15&amp;C$8&amp;$A$9+INT((COLUMNS($B15:C15)-1)/12)))," ",VLOOKUP(MOD($B$6+DATEVALUE($A15&amp;C$8&amp;$A$9),28)+1,$O$10:$P$37,2,0)),VLOOKUP(MOD($B$6+DATEVALUE($A15&amp;C$9&amp;$A$9),28)+1,$O$10:$P$37,2,0))</f>
        <v>D</v>
      </c>
      <c r="D15" s="35" t="str">
        <f>IF(ISERR(DATEVALUE($A15&amp;D$9&amp;$A$9+INT((COLUMNS($B15:D15)-1)/12))),IF(ISERR(DATEVALUE($A15&amp;D$8&amp;$A$9+INT((COLUMNS($B15:D15)-1)/12)))," ",VLOOKUP(MOD($B$6+DATEVALUE($A15&amp;D$8&amp;$A$9),28)+1,$O$10:$P$37,2,0)),VLOOKUP(MOD($B$6+DATEVALUE($A15&amp;D$9&amp;$A$9),28)+1,$O$10:$P$37,2,0))</f>
        <v>D</v>
      </c>
      <c r="E15" s="35" t="str">
        <f>IF(ISERR(DATEVALUE($A15&amp;E$9&amp;$A$9+INT((COLUMNS($B15:E15)-1)/12))),IF(ISERR(DATEVALUE($A15&amp;E$8&amp;$A$9+INT((COLUMNS($B15:E15)-1)/12)))," ",VLOOKUP(MOD($B$6+DATEVALUE($A15&amp;E$8&amp;$A$9),28)+1,$O$10:$P$37,2,0)),VLOOKUP(MOD($B$6+DATEVALUE($A15&amp;E$9&amp;$A$9),28)+1,$O$10:$P$37,2,0))</f>
        <v>T</v>
      </c>
      <c r="F15" s="35" t="str">
        <f>IF(ISERR(DATEVALUE($A15&amp;F$9&amp;$A$9+INT((COLUMNS($B15:F15)-1)/12))),IF(ISERR(DATEVALUE($A15&amp;F$8&amp;$A$9+INT((COLUMNS($B15:F15)-1)/12)))," ",VLOOKUP(MOD($B$6+DATEVALUE($A15&amp;F$8&amp;$A$9),28)+1,$O$10:$P$37,2,0)),VLOOKUP(MOD($B$6+DATEVALUE($A15&amp;F$9&amp;$A$9),28)+1,$O$10:$P$37,2,0))</f>
        <v>D</v>
      </c>
      <c r="G15" s="35" t="str">
        <f>IF(ISERR(DATEVALUE($A15&amp;G$9&amp;$A$9+INT((COLUMNS($B15:G15)-1)/12))),IF(ISERR(DATEVALUE($A15&amp;G$8&amp;$A$9+INT((COLUMNS($B15:G15)-1)/12)))," ",VLOOKUP(MOD($B$6+DATEVALUE($A15&amp;G$8&amp;$A$9),28)+1,$O$10:$P$37,2,0)),VLOOKUP(MOD($B$6+DATEVALUE($A15&amp;G$9&amp;$A$9),28)+1,$O$10:$P$37,2,0))</f>
        <v>T</v>
      </c>
      <c r="H15" s="35" t="str">
        <f>IF(ISERR(DATEVALUE($A15&amp;H$9&amp;$A$9+INT((COLUMNS($B15:H15)-1)/12))),IF(ISERR(DATEVALUE($A15&amp;H$8&amp;$A$9+INT((COLUMNS($B15:H15)-1)/12)))," ",VLOOKUP(MOD($B$6+DATEVALUE($A15&amp;H$8&amp;$A$9),28)+1,$O$10:$P$37,2,0)),VLOOKUP(MOD($B$6+DATEVALUE($A15&amp;H$9&amp;$A$9),28)+1,$O$10:$P$37,2,0))</f>
        <v>D</v>
      </c>
      <c r="I15" s="35" t="str">
        <f>IF(ISERR(DATEVALUE($A15&amp;I$9&amp;$A$9+INT((COLUMNS($B15:I15)-1)/12))),IF(ISERR(DATEVALUE($A15&amp;I$8&amp;$A$9+INT((COLUMNS($B15:I15)-1)/12)))," ",VLOOKUP(MOD($B$6+DATEVALUE($A15&amp;I$8&amp;$A$9),28)+1,$O$10:$P$37,2,0)),VLOOKUP(MOD($B$6+DATEVALUE($A15&amp;I$9&amp;$A$9),28)+1,$O$10:$P$37,2,0))</f>
        <v>T</v>
      </c>
      <c r="J15" s="35" t="str">
        <f>IF(ISERR(DATEVALUE($A15&amp;J$9&amp;$A$9+INT((COLUMNS($B15:J15)-1)/12))),IF(ISERR(DATEVALUE($A15&amp;J$8&amp;$A$9+INT((COLUMNS($B15:J15)-1)/12)))," ",VLOOKUP(MOD($B$6+DATEVALUE($A15&amp;J$8&amp;$A$9),28)+1,$O$10:$P$37,2,0)),VLOOKUP(MOD($B$6+DATEVALUE($A15&amp;J$9&amp;$A$9),28)+1,$O$10:$P$37,2,0))</f>
        <v>D</v>
      </c>
      <c r="K15" s="35" t="str">
        <f>IF(ISERR(DATEVALUE($A15&amp;K$9&amp;$A$9+INT((COLUMNS($B15:K15)-1)/12))),IF(ISERR(DATEVALUE($A15&amp;K$8&amp;$A$9+INT((COLUMNS($B15:K15)-1)/12)))," ",VLOOKUP(MOD($B$6+DATEVALUE($A15&amp;K$8&amp;$A$9),28)+1,$O$10:$P$37,2,0)),VLOOKUP(MOD($B$6+DATEVALUE($A15&amp;K$9&amp;$A$9),28)+1,$O$10:$P$37,2,0))</f>
        <v>T</v>
      </c>
      <c r="L15" s="35" t="str">
        <f>IF(ISERR(DATEVALUE($A15&amp;L$9&amp;$A$9+INT((COLUMNS($B15:L15)-1)/12))),IF(ISERR(DATEVALUE($A15&amp;L$8&amp;$A$9+INT((COLUMNS($B15:L15)-1)/12)))," ",VLOOKUP(MOD($B$6+DATEVALUE($A15&amp;L$8&amp;$A$9),28)+1,$O$10:$P$37,2,0)),VLOOKUP(MOD($B$6+DATEVALUE($A15&amp;L$9&amp;$A$9),28)+1,$O$10:$P$37,2,0))</f>
        <v>D</v>
      </c>
      <c r="M15" s="35" t="str">
        <f>IF(ISERR(DATEVALUE($A15&amp;M$9&amp;$A$9+INT((COLUMNS($B15:M15)-1)/12))),IF(ISERR(DATEVALUE($A15&amp;M$8&amp;$A$9+INT((COLUMNS($B15:M15)-1)/12)))," ",VLOOKUP(MOD($B$6+DATEVALUE($A15&amp;M$8&amp;$A$9),28)+1,$O$10:$P$37,2,0)),VLOOKUP(MOD($B$6+DATEVALUE($A15&amp;M$9&amp;$A$9),28)+1,$O$10:$P$37,2,0))</f>
        <v>T</v>
      </c>
      <c r="O15" s="13">
        <v>6</v>
      </c>
      <c r="P15" s="1" t="s">
        <v>8</v>
      </c>
      <c r="Q15" s="18" t="s">
        <v>8</v>
      </c>
    </row>
    <row r="16" spans="1:19" ht="12.95" customHeight="1" x14ac:dyDescent="0.25">
      <c r="A16" s="34">
        <v>7</v>
      </c>
      <c r="B16" s="35" t="str">
        <f>IF(ISERR(DATEVALUE($A16&amp;B$9&amp;$A$9+INT((COLUMNS($B16:B16)-1)/12))),IF(ISERR(DATEVALUE($A16&amp;B$8&amp;$A$9+INT((COLUMNS($B16:B16)-1)/12)))," ",VLOOKUP(MOD($B$6+DATEVALUE($A16&amp;B$8&amp;$A$9),28)+1,$O$10:$P$37,2,0)),VLOOKUP(MOD($B$6+DATEVALUE($A16&amp;B$9&amp;$A$9),28)+1,$O$10:$P$37,2,0))</f>
        <v>T</v>
      </c>
      <c r="C16" s="35" t="str">
        <f>IF(ISERR(DATEVALUE($A16&amp;C$9&amp;$A$9+INT((COLUMNS($B16:C16)-1)/12))),IF(ISERR(DATEVALUE($A16&amp;C$8&amp;$A$9+INT((COLUMNS($B16:C16)-1)/12)))," ",VLOOKUP(MOD($B$6+DATEVALUE($A16&amp;C$8&amp;$A$9),28)+1,$O$10:$P$37,2,0)),VLOOKUP(MOD($B$6+DATEVALUE($A16&amp;C$9&amp;$A$9),28)+1,$O$10:$P$37,2,0))</f>
        <v>D</v>
      </c>
      <c r="D16" s="35" t="str">
        <f>IF(ISERR(DATEVALUE($A16&amp;D$9&amp;$A$9+INT((COLUMNS($B16:D16)-1)/12))),IF(ISERR(DATEVALUE($A16&amp;D$8&amp;$A$9+INT((COLUMNS($B16:D16)-1)/12)))," ",VLOOKUP(MOD($B$6+DATEVALUE($A16&amp;D$8&amp;$A$9),28)+1,$O$10:$P$37,2,0)),VLOOKUP(MOD($B$6+DATEVALUE($A16&amp;D$9&amp;$A$9),28)+1,$O$10:$P$37,2,0))</f>
        <v>T</v>
      </c>
      <c r="E16" s="35" t="str">
        <f>IF(ISERR(DATEVALUE($A16&amp;E$9&amp;$A$9+INT((COLUMNS($B16:E16)-1)/12))),IF(ISERR(DATEVALUE($A16&amp;E$8&amp;$A$9+INT((COLUMNS($B16:E16)-1)/12)))," ",VLOOKUP(MOD($B$6+DATEVALUE($A16&amp;E$8&amp;$A$9),28)+1,$O$10:$P$37,2,0)),VLOOKUP(MOD($B$6+DATEVALUE($A16&amp;E$9&amp;$A$9),28)+1,$O$10:$P$37,2,0))</f>
        <v>T</v>
      </c>
      <c r="F16" s="35" t="str">
        <f>IF(ISERR(DATEVALUE($A16&amp;F$9&amp;$A$9+INT((COLUMNS($B16:F16)-1)/12))),IF(ISERR(DATEVALUE($A16&amp;F$8&amp;$A$9+INT((COLUMNS($B16:F16)-1)/12)))," ",VLOOKUP(MOD($B$6+DATEVALUE($A16&amp;F$8&amp;$A$9),28)+1,$O$10:$P$37,2,0)),VLOOKUP(MOD($B$6+DATEVALUE($A16&amp;F$9&amp;$A$9),28)+1,$O$10:$P$37,2,0))</f>
        <v>D</v>
      </c>
      <c r="G16" s="35" t="str">
        <f>IF(ISERR(DATEVALUE($A16&amp;G$9&amp;$A$9+INT((COLUMNS($B16:G16)-1)/12))),IF(ISERR(DATEVALUE($A16&amp;G$8&amp;$A$9+INT((COLUMNS($B16:G16)-1)/12)))," ",VLOOKUP(MOD($B$6+DATEVALUE($A16&amp;G$8&amp;$A$9),28)+1,$O$10:$P$37,2,0)),VLOOKUP(MOD($B$6+DATEVALUE($A16&amp;G$9&amp;$A$9),28)+1,$O$10:$P$37,2,0))</f>
        <v>T</v>
      </c>
      <c r="H16" s="35" t="str">
        <f>IF(ISERR(DATEVALUE($A16&amp;H$9&amp;$A$9+INT((COLUMNS($B16:H16)-1)/12))),IF(ISERR(DATEVALUE($A16&amp;H$8&amp;$A$9+INT((COLUMNS($B16:H16)-1)/12)))," ",VLOOKUP(MOD($B$6+DATEVALUE($A16&amp;H$8&amp;$A$9),28)+1,$O$10:$P$37,2,0)),VLOOKUP(MOD($B$6+DATEVALUE($A16&amp;H$9&amp;$A$9),28)+1,$O$10:$P$37,2,0))</f>
        <v>D</v>
      </c>
      <c r="I16" s="35" t="str">
        <f>IF(ISERR(DATEVALUE($A16&amp;I$9&amp;$A$9+INT((COLUMNS($B16:I16)-1)/12))),IF(ISERR(DATEVALUE($A16&amp;I$8&amp;$A$9+INT((COLUMNS($B16:I16)-1)/12)))," ",VLOOKUP(MOD($B$6+DATEVALUE($A16&amp;I$8&amp;$A$9),28)+1,$O$10:$P$37,2,0)),VLOOKUP(MOD($B$6+DATEVALUE($A16&amp;I$9&amp;$A$9),28)+1,$O$10:$P$37,2,0))</f>
        <v>T</v>
      </c>
      <c r="J16" s="35" t="str">
        <f>IF(ISERR(DATEVALUE($A16&amp;J$9&amp;$A$9+INT((COLUMNS($B16:J16)-1)/12))),IF(ISERR(DATEVALUE($A16&amp;J$8&amp;$A$9+INT((COLUMNS($B16:J16)-1)/12)))," ",VLOOKUP(MOD($B$6+DATEVALUE($A16&amp;J$8&amp;$A$9),28)+1,$O$10:$P$37,2,0)),VLOOKUP(MOD($B$6+DATEVALUE($A16&amp;J$9&amp;$A$9),28)+1,$O$10:$P$37,2,0))</f>
        <v>T</v>
      </c>
      <c r="K16" s="35" t="str">
        <f>IF(ISERR(DATEVALUE($A16&amp;K$9&amp;$A$9+INT((COLUMNS($B16:K16)-1)/12))),IF(ISERR(DATEVALUE($A16&amp;K$8&amp;$A$9+INT((COLUMNS($B16:K16)-1)/12)))," ",VLOOKUP(MOD($B$6+DATEVALUE($A16&amp;K$8&amp;$A$9),28)+1,$O$10:$P$37,2,0)),VLOOKUP(MOD($B$6+DATEVALUE($A16&amp;K$9&amp;$A$9),28)+1,$O$10:$P$37,2,0))</f>
        <v>T</v>
      </c>
      <c r="L16" s="35" t="str">
        <f>IF(ISERR(DATEVALUE($A16&amp;L$9&amp;$A$9+INT((COLUMNS($B16:L16)-1)/12))),IF(ISERR(DATEVALUE($A16&amp;L$8&amp;$A$9+INT((COLUMNS($B16:L16)-1)/12)))," ",VLOOKUP(MOD($B$6+DATEVALUE($A16&amp;L$8&amp;$A$9),28)+1,$O$10:$P$37,2,0)),VLOOKUP(MOD($B$6+DATEVALUE($A16&amp;L$9&amp;$A$9),28)+1,$O$10:$P$37,2,0))</f>
        <v>D</v>
      </c>
      <c r="M16" s="35" t="str">
        <f>IF(ISERR(DATEVALUE($A16&amp;M$9&amp;$A$9+INT((COLUMNS($B16:M16)-1)/12))),IF(ISERR(DATEVALUE($A16&amp;M$8&amp;$A$9+INT((COLUMNS($B16:M16)-1)/12)))," ",VLOOKUP(MOD($B$6+DATEVALUE($A16&amp;M$8&amp;$A$9),28)+1,$O$10:$P$37,2,0)),VLOOKUP(MOD($B$6+DATEVALUE($A16&amp;M$9&amp;$A$9),28)+1,$O$10:$P$37,2,0))</f>
        <v>T</v>
      </c>
      <c r="O16" s="13">
        <v>7</v>
      </c>
      <c r="P16" s="1" t="s">
        <v>8</v>
      </c>
      <c r="Q16" s="18" t="s">
        <v>8</v>
      </c>
    </row>
    <row r="17" spans="1:17" ht="12.95" customHeight="1" x14ac:dyDescent="0.25">
      <c r="A17" s="34">
        <v>8</v>
      </c>
      <c r="B17" s="35" t="str">
        <f>IF(ISERR(DATEVALUE($A17&amp;B$9&amp;$A$9+INT((COLUMNS($B17:B17)-1)/12))),IF(ISERR(DATEVALUE($A17&amp;B$8&amp;$A$9+INT((COLUMNS($B17:B17)-1)/12)))," ",VLOOKUP(MOD($B$6+DATEVALUE($A17&amp;B$8&amp;$A$9),28)+1,$O$10:$P$37,2,0)),VLOOKUP(MOD($B$6+DATEVALUE($A17&amp;B$9&amp;$A$9),28)+1,$O$10:$P$37,2,0))</f>
        <v>T</v>
      </c>
      <c r="C17" s="35" t="str">
        <f>IF(ISERR(DATEVALUE($A17&amp;C$9&amp;$A$9+INT((COLUMNS($B17:C17)-1)/12))),IF(ISERR(DATEVALUE($A17&amp;C$8&amp;$A$9+INT((COLUMNS($B17:C17)-1)/12)))," ",VLOOKUP(MOD($B$6+DATEVALUE($A17&amp;C$8&amp;$A$9),28)+1,$O$10:$P$37,2,0)),VLOOKUP(MOD($B$6+DATEVALUE($A17&amp;C$9&amp;$A$9),28)+1,$O$10:$P$37,2,0))</f>
        <v>T</v>
      </c>
      <c r="D17" s="35" t="str">
        <f>IF(ISERR(DATEVALUE($A17&amp;D$9&amp;$A$9+INT((COLUMNS($B17:D17)-1)/12))),IF(ISERR(DATEVALUE($A17&amp;D$8&amp;$A$9+INT((COLUMNS($B17:D17)-1)/12)))," ",VLOOKUP(MOD($B$6+DATEVALUE($A17&amp;D$8&amp;$A$9),28)+1,$O$10:$P$37,2,0)),VLOOKUP(MOD($B$6+DATEVALUE($A17&amp;D$9&amp;$A$9),28)+1,$O$10:$P$37,2,0))</f>
        <v>T</v>
      </c>
      <c r="E17" s="35" t="str">
        <f>IF(ISERR(DATEVALUE($A17&amp;E$9&amp;$A$9+INT((COLUMNS($B17:E17)-1)/12))),IF(ISERR(DATEVALUE($A17&amp;E$8&amp;$A$9+INT((COLUMNS($B17:E17)-1)/12)))," ",VLOOKUP(MOD($B$6+DATEVALUE($A17&amp;E$8&amp;$A$9),28)+1,$O$10:$P$37,2,0)),VLOOKUP(MOD($B$6+DATEVALUE($A17&amp;E$9&amp;$A$9),28)+1,$O$10:$P$37,2,0))</f>
        <v>D</v>
      </c>
      <c r="F17" s="35" t="str">
        <f>IF(ISERR(DATEVALUE($A17&amp;F$9&amp;$A$9+INT((COLUMNS($B17:F17)-1)/12))),IF(ISERR(DATEVALUE($A17&amp;F$8&amp;$A$9+INT((COLUMNS($B17:F17)-1)/12)))," ",VLOOKUP(MOD($B$6+DATEVALUE($A17&amp;F$8&amp;$A$9),28)+1,$O$10:$P$37,2,0)),VLOOKUP(MOD($B$6+DATEVALUE($A17&amp;F$9&amp;$A$9),28)+1,$O$10:$P$37,2,0))</f>
        <v>D</v>
      </c>
      <c r="G17" s="35" t="str">
        <f>IF(ISERR(DATEVALUE($A17&amp;G$9&amp;$A$9+INT((COLUMNS($B17:G17)-1)/12))),IF(ISERR(DATEVALUE($A17&amp;G$8&amp;$A$9+INT((COLUMNS($B17:G17)-1)/12)))," ",VLOOKUP(MOD($B$6+DATEVALUE($A17&amp;G$8&amp;$A$9),28)+1,$O$10:$P$37,2,0)),VLOOKUP(MOD($B$6+DATEVALUE($A17&amp;G$9&amp;$A$9),28)+1,$O$10:$P$37,2,0))</f>
        <v>D</v>
      </c>
      <c r="H17" s="35" t="str">
        <f>IF(ISERR(DATEVALUE($A17&amp;H$9&amp;$A$9+INT((COLUMNS($B17:H17)-1)/12))),IF(ISERR(DATEVALUE($A17&amp;H$8&amp;$A$9+INT((COLUMNS($B17:H17)-1)/12)))," ",VLOOKUP(MOD($B$6+DATEVALUE($A17&amp;H$8&amp;$A$9),28)+1,$O$10:$P$37,2,0)),VLOOKUP(MOD($B$6+DATEVALUE($A17&amp;H$9&amp;$A$9),28)+1,$O$10:$P$37,2,0))</f>
        <v>T</v>
      </c>
      <c r="I17" s="35" t="str">
        <f>IF(ISERR(DATEVALUE($A17&amp;I$9&amp;$A$9+INT((COLUMNS($B17:I17)-1)/12))),IF(ISERR(DATEVALUE($A17&amp;I$8&amp;$A$9+INT((COLUMNS($B17:I17)-1)/12)))," ",VLOOKUP(MOD($B$6+DATEVALUE($A17&amp;I$8&amp;$A$9),28)+1,$O$10:$P$37,2,0)),VLOOKUP(MOD($B$6+DATEVALUE($A17&amp;I$9&amp;$A$9),28)+1,$O$10:$P$37,2,0))</f>
        <v>T</v>
      </c>
      <c r="J17" s="35" t="str">
        <f>IF(ISERR(DATEVALUE($A17&amp;J$9&amp;$A$9+INT((COLUMNS($B17:J17)-1)/12))),IF(ISERR(DATEVALUE($A17&amp;J$8&amp;$A$9+INT((COLUMNS($B17:J17)-1)/12)))," ",VLOOKUP(MOD($B$6+DATEVALUE($A17&amp;J$8&amp;$A$9),28)+1,$O$10:$P$37,2,0)),VLOOKUP(MOD($B$6+DATEVALUE($A17&amp;J$9&amp;$A$9),28)+1,$O$10:$P$37,2,0))</f>
        <v>T</v>
      </c>
      <c r="K17" s="35" t="str">
        <f>IF(ISERR(DATEVALUE($A17&amp;K$9&amp;$A$9+INT((COLUMNS($B17:K17)-1)/12))),IF(ISERR(DATEVALUE($A17&amp;K$8&amp;$A$9+INT((COLUMNS($B17:K17)-1)/12)))," ",VLOOKUP(MOD($B$6+DATEVALUE($A17&amp;K$8&amp;$A$9),28)+1,$O$10:$P$37,2,0)),VLOOKUP(MOD($B$6+DATEVALUE($A17&amp;K$9&amp;$A$9),28)+1,$O$10:$P$37,2,0))</f>
        <v>D</v>
      </c>
      <c r="L17" s="35" t="str">
        <f>IF(ISERR(DATEVALUE($A17&amp;L$9&amp;$A$9+INT((COLUMNS($B17:L17)-1)/12))),IF(ISERR(DATEVALUE($A17&amp;L$8&amp;$A$9+INT((COLUMNS($B17:L17)-1)/12)))," ",VLOOKUP(MOD($B$6+DATEVALUE($A17&amp;L$8&amp;$A$9),28)+1,$O$10:$P$37,2,0)),VLOOKUP(MOD($B$6+DATEVALUE($A17&amp;L$9&amp;$A$9),28)+1,$O$10:$P$37,2,0))</f>
        <v>T</v>
      </c>
      <c r="M17" s="35" t="str">
        <f>IF(ISERR(DATEVALUE($A17&amp;M$9&amp;$A$9+INT((COLUMNS($B17:M17)-1)/12))),IF(ISERR(DATEVALUE($A17&amp;M$8&amp;$A$9+INT((COLUMNS($B17:M17)-1)/12)))," ",VLOOKUP(MOD($B$6+DATEVALUE($A17&amp;M$8&amp;$A$9),28)+1,$O$10:$P$37,2,0)),VLOOKUP(MOD($B$6+DATEVALUE($A17&amp;M$9&amp;$A$9),28)+1,$O$10:$P$37,2,0))</f>
        <v>T</v>
      </c>
      <c r="O17" s="13">
        <v>8</v>
      </c>
      <c r="P17" s="18" t="s">
        <v>9</v>
      </c>
      <c r="Q17" s="1" t="s">
        <v>8</v>
      </c>
    </row>
    <row r="18" spans="1:17" ht="12.95" customHeight="1" x14ac:dyDescent="0.25">
      <c r="A18" s="34">
        <v>9</v>
      </c>
      <c r="B18" s="35" t="str">
        <f>IF(ISERR(DATEVALUE($A18&amp;B$9&amp;$A$9+INT((COLUMNS($B18:B18)-1)/12))),IF(ISERR(DATEVALUE($A18&amp;B$8&amp;$A$9+INT((COLUMNS($B18:B18)-1)/12)))," ",VLOOKUP(MOD($B$6+DATEVALUE($A18&amp;B$8&amp;$A$9),28)+1,$O$10:$P$37,2,0)),VLOOKUP(MOD($B$6+DATEVALUE($A18&amp;B$9&amp;$A$9),28)+1,$O$10:$P$37,2,0))</f>
        <v>D</v>
      </c>
      <c r="C18" s="35" t="str">
        <f>IF(ISERR(DATEVALUE($A18&amp;C$9&amp;$A$9+INT((COLUMNS($B18:C18)-1)/12))),IF(ISERR(DATEVALUE($A18&amp;C$8&amp;$A$9+INT((COLUMNS($B18:C18)-1)/12)))," ",VLOOKUP(MOD($B$6+DATEVALUE($A18&amp;C$8&amp;$A$9),28)+1,$O$10:$P$37,2,0)),VLOOKUP(MOD($B$6+DATEVALUE($A18&amp;C$9&amp;$A$9),28)+1,$O$10:$P$37,2,0))</f>
        <v>T</v>
      </c>
      <c r="D18" s="35" t="str">
        <f>IF(ISERR(DATEVALUE($A18&amp;D$9&amp;$A$9+INT((COLUMNS($B18:D18)-1)/12))),IF(ISERR(DATEVALUE($A18&amp;D$8&amp;$A$9+INT((COLUMNS($B18:D18)-1)/12)))," ",VLOOKUP(MOD($B$6+DATEVALUE($A18&amp;D$8&amp;$A$9),28)+1,$O$10:$P$37,2,0)),VLOOKUP(MOD($B$6+DATEVALUE($A18&amp;D$9&amp;$A$9),28)+1,$O$10:$P$37,2,0))</f>
        <v>T</v>
      </c>
      <c r="E18" s="35" t="str">
        <f>IF(ISERR(DATEVALUE($A18&amp;E$9&amp;$A$9+INT((COLUMNS($B18:E18)-1)/12))),IF(ISERR(DATEVALUE($A18&amp;E$8&amp;$A$9+INT((COLUMNS($B18:E18)-1)/12)))," ",VLOOKUP(MOD($B$6+DATEVALUE($A18&amp;E$8&amp;$A$9),28)+1,$O$10:$P$37,2,0)),VLOOKUP(MOD($B$6+DATEVALUE($A18&amp;E$9&amp;$A$9),28)+1,$O$10:$P$37,2,0))</f>
        <v>D</v>
      </c>
      <c r="F18" s="35" t="str">
        <f>IF(ISERR(DATEVALUE($A18&amp;F$9&amp;$A$9+INT((COLUMNS($B18:F18)-1)/12))),IF(ISERR(DATEVALUE($A18&amp;F$8&amp;$A$9+INT((COLUMNS($B18:F18)-1)/12)))," ",VLOOKUP(MOD($B$6+DATEVALUE($A18&amp;F$8&amp;$A$9),28)+1,$O$10:$P$37,2,0)),VLOOKUP(MOD($B$6+DATEVALUE($A18&amp;F$9&amp;$A$9),28)+1,$O$10:$P$37,2,0))</f>
        <v>T</v>
      </c>
      <c r="G18" s="35" t="str">
        <f>IF(ISERR(DATEVALUE($A18&amp;G$9&amp;$A$9+INT((COLUMNS($B18:G18)-1)/12))),IF(ISERR(DATEVALUE($A18&amp;G$8&amp;$A$9+INT((COLUMNS($B18:G18)-1)/12)))," ",VLOOKUP(MOD($B$6+DATEVALUE($A18&amp;G$8&amp;$A$9),28)+1,$O$10:$P$37,2,0)),VLOOKUP(MOD($B$6+DATEVALUE($A18&amp;G$9&amp;$A$9),28)+1,$O$10:$P$37,2,0))</f>
        <v>D</v>
      </c>
      <c r="H18" s="35" t="str">
        <f>IF(ISERR(DATEVALUE($A18&amp;H$9&amp;$A$9+INT((COLUMNS($B18:H18)-1)/12))),IF(ISERR(DATEVALUE($A18&amp;H$8&amp;$A$9+INT((COLUMNS($B18:H18)-1)/12)))," ",VLOOKUP(MOD($B$6+DATEVALUE($A18&amp;H$8&amp;$A$9),28)+1,$O$10:$P$37,2,0)),VLOOKUP(MOD($B$6+DATEVALUE($A18&amp;H$9&amp;$A$9),28)+1,$O$10:$P$37,2,0))</f>
        <v>T</v>
      </c>
      <c r="I18" s="35" t="str">
        <f>IF(ISERR(DATEVALUE($A18&amp;I$9&amp;$A$9+INT((COLUMNS($B18:I18)-1)/12))),IF(ISERR(DATEVALUE($A18&amp;I$8&amp;$A$9+INT((COLUMNS($B18:I18)-1)/12)))," ",VLOOKUP(MOD($B$6+DATEVALUE($A18&amp;I$8&amp;$A$9),28)+1,$O$10:$P$37,2,0)),VLOOKUP(MOD($B$6+DATEVALUE($A18&amp;I$9&amp;$A$9),28)+1,$O$10:$P$37,2,0))</f>
        <v>D</v>
      </c>
      <c r="J18" s="35" t="str">
        <f>IF(ISERR(DATEVALUE($A18&amp;J$9&amp;$A$9+INT((COLUMNS($B18:J18)-1)/12))),IF(ISERR(DATEVALUE($A18&amp;J$8&amp;$A$9+INT((COLUMNS($B18:J18)-1)/12)))," ",VLOOKUP(MOD($B$6+DATEVALUE($A18&amp;J$8&amp;$A$9),28)+1,$O$10:$P$37,2,0)),VLOOKUP(MOD($B$6+DATEVALUE($A18&amp;J$9&amp;$A$9),28)+1,$O$10:$P$37,2,0))</f>
        <v>T</v>
      </c>
      <c r="K18" s="35" t="str">
        <f>IF(ISERR(DATEVALUE($A18&amp;K$9&amp;$A$9+INT((COLUMNS($B18:K18)-1)/12))),IF(ISERR(DATEVALUE($A18&amp;K$8&amp;$A$9+INT((COLUMNS($B18:K18)-1)/12)))," ",VLOOKUP(MOD($B$6+DATEVALUE($A18&amp;K$8&amp;$A$9),28)+1,$O$10:$P$37,2,0)),VLOOKUP(MOD($B$6+DATEVALUE($A18&amp;K$9&amp;$A$9),28)+1,$O$10:$P$37,2,0))</f>
        <v>D</v>
      </c>
      <c r="L18" s="35" t="str">
        <f>IF(ISERR(DATEVALUE($A18&amp;L$9&amp;$A$9+INT((COLUMNS($B18:L18)-1)/12))),IF(ISERR(DATEVALUE($A18&amp;L$8&amp;$A$9+INT((COLUMNS($B18:L18)-1)/12)))," ",VLOOKUP(MOD($B$6+DATEVALUE($A18&amp;L$8&amp;$A$9),28)+1,$O$10:$P$37,2,0)),VLOOKUP(MOD($B$6+DATEVALUE($A18&amp;L$9&amp;$A$9),28)+1,$O$10:$P$37,2,0))</f>
        <v>T</v>
      </c>
      <c r="M18" s="35" t="str">
        <f>IF(ISERR(DATEVALUE($A18&amp;M$9&amp;$A$9+INT((COLUMNS($B18:M18)-1)/12))),IF(ISERR(DATEVALUE($A18&amp;M$8&amp;$A$9+INT((COLUMNS($B18:M18)-1)/12)))," ",VLOOKUP(MOD($B$6+DATEVALUE($A18&amp;M$8&amp;$A$9),28)+1,$O$10:$P$37,2,0)),VLOOKUP(MOD($B$6+DATEVALUE($A18&amp;M$9&amp;$A$9),28)+1,$O$10:$P$37,2,0))</f>
        <v>T</v>
      </c>
      <c r="O18" s="13">
        <v>9</v>
      </c>
      <c r="P18" s="18" t="s">
        <v>9</v>
      </c>
      <c r="Q18" s="1" t="s">
        <v>9</v>
      </c>
    </row>
    <row r="19" spans="1:17" ht="12.95" customHeight="1" x14ac:dyDescent="0.25">
      <c r="A19" s="34">
        <v>10</v>
      </c>
      <c r="B19" s="35" t="str">
        <f>IF(ISERR(DATEVALUE($A19&amp;B$9&amp;$A$9+INT((COLUMNS($B19:B19)-1)/12))),IF(ISERR(DATEVALUE($A19&amp;B$8&amp;$A$9+INT((COLUMNS($B19:B19)-1)/12)))," ",VLOOKUP(MOD($B$6+DATEVALUE($A19&amp;B$8&amp;$A$9),28)+1,$O$10:$P$37,2,0)),VLOOKUP(MOD($B$6+DATEVALUE($A19&amp;B$9&amp;$A$9),28)+1,$O$10:$P$37,2,0))</f>
        <v>D</v>
      </c>
      <c r="C19" s="35" t="str">
        <f>IF(ISERR(DATEVALUE($A19&amp;C$9&amp;$A$9+INT((COLUMNS($B19:C19)-1)/12))),IF(ISERR(DATEVALUE($A19&amp;C$8&amp;$A$9+INT((COLUMNS($B19:C19)-1)/12)))," ",VLOOKUP(MOD($B$6+DATEVALUE($A19&amp;C$8&amp;$A$9),28)+1,$O$10:$P$37,2,0)),VLOOKUP(MOD($B$6+DATEVALUE($A19&amp;C$9&amp;$A$9),28)+1,$O$10:$P$37,2,0))</f>
        <v>T</v>
      </c>
      <c r="D19" s="35" t="str">
        <f>IF(ISERR(DATEVALUE($A19&amp;D$9&amp;$A$9+INT((COLUMNS($B19:D19)-1)/12))),IF(ISERR(DATEVALUE($A19&amp;D$8&amp;$A$9+INT((COLUMNS($B19:D19)-1)/12)))," ",VLOOKUP(MOD($B$6+DATEVALUE($A19&amp;D$8&amp;$A$9),28)+1,$O$10:$P$37,2,0)),VLOOKUP(MOD($B$6+DATEVALUE($A19&amp;D$9&amp;$A$9),28)+1,$O$10:$P$37,2,0))</f>
        <v>T</v>
      </c>
      <c r="E19" s="35" t="str">
        <f>IF(ISERR(DATEVALUE($A19&amp;E$9&amp;$A$9+INT((COLUMNS($B19:E19)-1)/12))),IF(ISERR(DATEVALUE($A19&amp;E$8&amp;$A$9+INT((COLUMNS($B19:E19)-1)/12)))," ",VLOOKUP(MOD($B$6+DATEVALUE($A19&amp;E$8&amp;$A$9),28)+1,$O$10:$P$37,2,0)),VLOOKUP(MOD($B$6+DATEVALUE($A19&amp;E$9&amp;$A$9),28)+1,$O$10:$P$37,2,0))</f>
        <v>D</v>
      </c>
      <c r="F19" s="35" t="str">
        <f>IF(ISERR(DATEVALUE($A19&amp;F$9&amp;$A$9+INT((COLUMNS($B19:F19)-1)/12))),IF(ISERR(DATEVALUE($A19&amp;F$8&amp;$A$9+INT((COLUMNS($B19:F19)-1)/12)))," ",VLOOKUP(MOD($B$6+DATEVALUE($A19&amp;F$8&amp;$A$9),28)+1,$O$10:$P$37,2,0)),VLOOKUP(MOD($B$6+DATEVALUE($A19&amp;F$9&amp;$A$9),28)+1,$O$10:$P$37,2,0))</f>
        <v>T</v>
      </c>
      <c r="G19" s="35" t="str">
        <f>IF(ISERR(DATEVALUE($A19&amp;G$9&amp;$A$9+INT((COLUMNS($B19:G19)-1)/12))),IF(ISERR(DATEVALUE($A19&amp;G$8&amp;$A$9+INT((COLUMNS($B19:G19)-1)/12)))," ",VLOOKUP(MOD($B$6+DATEVALUE($A19&amp;G$8&amp;$A$9),28)+1,$O$10:$P$37,2,0)),VLOOKUP(MOD($B$6+DATEVALUE($A19&amp;G$9&amp;$A$9),28)+1,$O$10:$P$37,2,0))</f>
        <v>T</v>
      </c>
      <c r="H19" s="35" t="str">
        <f>IF(ISERR(DATEVALUE($A19&amp;H$9&amp;$A$9+INT((COLUMNS($B19:H19)-1)/12))),IF(ISERR(DATEVALUE($A19&amp;H$8&amp;$A$9+INT((COLUMNS($B19:H19)-1)/12)))," ",VLOOKUP(MOD($B$6+DATEVALUE($A19&amp;H$8&amp;$A$9),28)+1,$O$10:$P$37,2,0)),VLOOKUP(MOD($B$6+DATEVALUE($A19&amp;H$9&amp;$A$9),28)+1,$O$10:$P$37,2,0))</f>
        <v>T</v>
      </c>
      <c r="I19" s="35" t="str">
        <f>IF(ISERR(DATEVALUE($A19&amp;I$9&amp;$A$9+INT((COLUMNS($B19:I19)-1)/12))),IF(ISERR(DATEVALUE($A19&amp;I$8&amp;$A$9+INT((COLUMNS($B19:I19)-1)/12)))," ",VLOOKUP(MOD($B$6+DATEVALUE($A19&amp;I$8&amp;$A$9),28)+1,$O$10:$P$37,2,0)),VLOOKUP(MOD($B$6+DATEVALUE($A19&amp;I$9&amp;$A$9),28)+1,$O$10:$P$37,2,0))</f>
        <v>T</v>
      </c>
      <c r="J19" s="35" t="str">
        <f>IF(ISERR(DATEVALUE($A19&amp;J$9&amp;$A$9+INT((COLUMNS($B19:J19)-1)/12))),IF(ISERR(DATEVALUE($A19&amp;J$8&amp;$A$9+INT((COLUMNS($B19:J19)-1)/12)))," ",VLOOKUP(MOD($B$6+DATEVALUE($A19&amp;J$8&amp;$A$9),28)+1,$O$10:$P$37,2,0)),VLOOKUP(MOD($B$6+DATEVALUE($A19&amp;J$9&amp;$A$9),28)+1,$O$10:$P$37,2,0))</f>
        <v>D</v>
      </c>
      <c r="K19" s="35" t="str">
        <f>IF(ISERR(DATEVALUE($A19&amp;K$9&amp;$A$9+INT((COLUMNS($B19:K19)-1)/12))),IF(ISERR(DATEVALUE($A19&amp;K$8&amp;$A$9+INT((COLUMNS($B19:K19)-1)/12)))," ",VLOOKUP(MOD($B$6+DATEVALUE($A19&amp;K$8&amp;$A$9),28)+1,$O$10:$P$37,2,0)),VLOOKUP(MOD($B$6+DATEVALUE($A19&amp;K$9&amp;$A$9),28)+1,$O$10:$P$37,2,0))</f>
        <v>D</v>
      </c>
      <c r="L19" s="35" t="str">
        <f>IF(ISERR(DATEVALUE($A19&amp;L$9&amp;$A$9+INT((COLUMNS($B19:L19)-1)/12))),IF(ISERR(DATEVALUE($A19&amp;L$8&amp;$A$9+INT((COLUMNS($B19:L19)-1)/12)))," ",VLOOKUP(MOD($B$6+DATEVALUE($A19&amp;L$8&amp;$A$9),28)+1,$O$10:$P$37,2,0)),VLOOKUP(MOD($B$6+DATEVALUE($A19&amp;L$9&amp;$A$9),28)+1,$O$10:$P$37,2,0))</f>
        <v>T</v>
      </c>
      <c r="M19" s="35" t="str">
        <f>IF(ISERR(DATEVALUE($A19&amp;M$9&amp;$A$9+INT((COLUMNS($B19:M19)-1)/12))),IF(ISERR(DATEVALUE($A19&amp;M$8&amp;$A$9+INT((COLUMNS($B19:M19)-1)/12)))," ",VLOOKUP(MOD($B$6+DATEVALUE($A19&amp;M$8&amp;$A$9),28)+1,$O$10:$P$37,2,0)),VLOOKUP(MOD($B$6+DATEVALUE($A19&amp;M$9&amp;$A$9),28)+1,$O$10:$P$37,2,0))</f>
        <v>D</v>
      </c>
      <c r="O19" s="13">
        <v>10</v>
      </c>
      <c r="P19" s="1" t="s">
        <v>9</v>
      </c>
      <c r="Q19" s="1" t="s">
        <v>8</v>
      </c>
    </row>
    <row r="20" spans="1:17" ht="12.95" customHeight="1" x14ac:dyDescent="0.25">
      <c r="A20" s="34">
        <v>11</v>
      </c>
      <c r="B20" s="35" t="str">
        <f>IF(ISERR(DATEVALUE($A20&amp;B$9&amp;$A$9+INT((COLUMNS($B20:B20)-1)/12))),IF(ISERR(DATEVALUE($A20&amp;B$8&amp;$A$9+INT((COLUMNS($B20:B20)-1)/12)))," ",VLOOKUP(MOD($B$6+DATEVALUE($A20&amp;B$8&amp;$A$9),28)+1,$O$10:$P$37,2,0)),VLOOKUP(MOD($B$6+DATEVALUE($A20&amp;B$9&amp;$A$9),28)+1,$O$10:$P$37,2,0))</f>
        <v>T</v>
      </c>
      <c r="C20" s="35" t="str">
        <f>IF(ISERR(DATEVALUE($A20&amp;C$9&amp;$A$9+INT((COLUMNS($B20:C20)-1)/12))),IF(ISERR(DATEVALUE($A20&amp;C$8&amp;$A$9+INT((COLUMNS($B20:C20)-1)/12)))," ",VLOOKUP(MOD($B$6+DATEVALUE($A20&amp;C$8&amp;$A$9),28)+1,$O$10:$P$37,2,0)),VLOOKUP(MOD($B$6+DATEVALUE($A20&amp;C$9&amp;$A$9),28)+1,$O$10:$P$37,2,0))</f>
        <v>T</v>
      </c>
      <c r="D20" s="35" t="str">
        <f>IF(ISERR(DATEVALUE($A20&amp;D$9&amp;$A$9+INT((COLUMNS($B20:D20)-1)/12))),IF(ISERR(DATEVALUE($A20&amp;D$8&amp;$A$9+INT((COLUMNS($B20:D20)-1)/12)))," ",VLOOKUP(MOD($B$6+DATEVALUE($A20&amp;D$8&amp;$A$9),28)+1,$O$10:$P$37,2,0)),VLOOKUP(MOD($B$6+DATEVALUE($A20&amp;D$9&amp;$A$9),28)+1,$O$10:$P$37,2,0))</f>
        <v>D</v>
      </c>
      <c r="E20" s="35" t="str">
        <f>IF(ISERR(DATEVALUE($A20&amp;E$9&amp;$A$9+INT((COLUMNS($B20:E20)-1)/12))),IF(ISERR(DATEVALUE($A20&amp;E$8&amp;$A$9+INT((COLUMNS($B20:E20)-1)/12)))," ",VLOOKUP(MOD($B$6+DATEVALUE($A20&amp;E$8&amp;$A$9),28)+1,$O$10:$P$37,2,0)),VLOOKUP(MOD($B$6+DATEVALUE($A20&amp;E$9&amp;$A$9),28)+1,$O$10:$P$37,2,0))</f>
        <v>T</v>
      </c>
      <c r="F20" s="35" t="str">
        <f>IF(ISERR(DATEVALUE($A20&amp;F$9&amp;$A$9+INT((COLUMNS($B20:F20)-1)/12))),IF(ISERR(DATEVALUE($A20&amp;F$8&amp;$A$9+INT((COLUMNS($B20:F20)-1)/12)))," ",VLOOKUP(MOD($B$6+DATEVALUE($A20&amp;F$8&amp;$A$9),28)+1,$O$10:$P$37,2,0)),VLOOKUP(MOD($B$6+DATEVALUE($A20&amp;F$9&amp;$A$9),28)+1,$O$10:$P$37,2,0))</f>
        <v>D</v>
      </c>
      <c r="G20" s="35" t="str">
        <f>IF(ISERR(DATEVALUE($A20&amp;G$9&amp;$A$9+INT((COLUMNS($B20:G20)-1)/12))),IF(ISERR(DATEVALUE($A20&amp;G$8&amp;$A$9+INT((COLUMNS($B20:G20)-1)/12)))," ",VLOOKUP(MOD($B$6+DATEVALUE($A20&amp;G$8&amp;$A$9),28)+1,$O$10:$P$37,2,0)),VLOOKUP(MOD($B$6+DATEVALUE($A20&amp;G$9&amp;$A$9),28)+1,$O$10:$P$37,2,0))</f>
        <v>T</v>
      </c>
      <c r="H20" s="35" t="str">
        <f>IF(ISERR(DATEVALUE($A20&amp;H$9&amp;$A$9+INT((COLUMNS($B20:H20)-1)/12))),IF(ISERR(DATEVALUE($A20&amp;H$8&amp;$A$9+INT((COLUMNS($B20:H20)-1)/12)))," ",VLOOKUP(MOD($B$6+DATEVALUE($A20&amp;H$8&amp;$A$9),28)+1,$O$10:$P$37,2,0)),VLOOKUP(MOD($B$6+DATEVALUE($A20&amp;H$9&amp;$A$9),28)+1,$O$10:$P$37,2,0))</f>
        <v>T</v>
      </c>
      <c r="I20" s="35" t="str">
        <f>IF(ISERR(DATEVALUE($A20&amp;I$9&amp;$A$9+INT((COLUMNS($B20:I20)-1)/12))),IF(ISERR(DATEVALUE($A20&amp;I$8&amp;$A$9+INT((COLUMNS($B20:I20)-1)/12)))," ",VLOOKUP(MOD($B$6+DATEVALUE($A20&amp;I$8&amp;$A$9),28)+1,$O$10:$P$37,2,0)),VLOOKUP(MOD($B$6+DATEVALUE($A20&amp;I$9&amp;$A$9),28)+1,$O$10:$P$37,2,0))</f>
        <v>T</v>
      </c>
      <c r="J20" s="35" t="str">
        <f>IF(ISERR(DATEVALUE($A20&amp;J$9&amp;$A$9+INT((COLUMNS($B20:J20)-1)/12))),IF(ISERR(DATEVALUE($A20&amp;J$8&amp;$A$9+INT((COLUMNS($B20:J20)-1)/12)))," ",VLOOKUP(MOD($B$6+DATEVALUE($A20&amp;J$8&amp;$A$9),28)+1,$O$10:$P$37,2,0)),VLOOKUP(MOD($B$6+DATEVALUE($A20&amp;J$9&amp;$A$9),28)+1,$O$10:$P$37,2,0))</f>
        <v>D</v>
      </c>
      <c r="K20" s="35" t="str">
        <f>IF(ISERR(DATEVALUE($A20&amp;K$9&amp;$A$9+INT((COLUMNS($B20:K20)-1)/12))),IF(ISERR(DATEVALUE($A20&amp;K$8&amp;$A$9+INT((COLUMNS($B20:K20)-1)/12)))," ",VLOOKUP(MOD($B$6+DATEVALUE($A20&amp;K$8&amp;$A$9),28)+1,$O$10:$P$37,2,0)),VLOOKUP(MOD($B$6+DATEVALUE($A20&amp;K$9&amp;$A$9),28)+1,$O$10:$P$37,2,0))</f>
        <v>T</v>
      </c>
      <c r="L20" s="35" t="str">
        <f>IF(ISERR(DATEVALUE($A20&amp;L$9&amp;$A$9+INT((COLUMNS($B20:L20)-1)/12))),IF(ISERR(DATEVALUE($A20&amp;L$8&amp;$A$9+INT((COLUMNS($B20:L20)-1)/12)))," ",VLOOKUP(MOD($B$6+DATEVALUE($A20&amp;L$8&amp;$A$9),28)+1,$O$10:$P$37,2,0)),VLOOKUP(MOD($B$6+DATEVALUE($A20&amp;L$9&amp;$A$9),28)+1,$O$10:$P$37,2,0))</f>
        <v>T</v>
      </c>
      <c r="M20" s="35" t="str">
        <f>IF(ISERR(DATEVALUE($A20&amp;M$9&amp;$A$9+INT((COLUMNS($B20:M20)-1)/12))),IF(ISERR(DATEVALUE($A20&amp;M$8&amp;$A$9+INT((COLUMNS($B20:M20)-1)/12)))," ",VLOOKUP(MOD($B$6+DATEVALUE($A20&amp;M$8&amp;$A$9),28)+1,$O$10:$P$37,2,0)),VLOOKUP(MOD($B$6+DATEVALUE($A20&amp;M$9&amp;$A$9),28)+1,$O$10:$P$37,2,0))</f>
        <v>D</v>
      </c>
      <c r="O20" s="13">
        <v>11</v>
      </c>
      <c r="P20" s="1" t="s">
        <v>8</v>
      </c>
      <c r="Q20" s="1" t="s">
        <v>8</v>
      </c>
    </row>
    <row r="21" spans="1:17" ht="12.95" customHeight="1" x14ac:dyDescent="0.25">
      <c r="A21" s="34">
        <v>12</v>
      </c>
      <c r="B21" s="35" t="str">
        <f>IF(ISERR(DATEVALUE($A21&amp;B$9&amp;$A$9+INT((COLUMNS($B21:B21)-1)/12))),IF(ISERR(DATEVALUE($A21&amp;B$8&amp;$A$9+INT((COLUMNS($B21:B21)-1)/12)))," ",VLOOKUP(MOD($B$6+DATEVALUE($A21&amp;B$8&amp;$A$9),28)+1,$O$10:$P$37,2,0)),VLOOKUP(MOD($B$6+DATEVALUE($A21&amp;B$9&amp;$A$9),28)+1,$O$10:$P$37,2,0))</f>
        <v>T</v>
      </c>
      <c r="C21" s="35" t="str">
        <f>IF(ISERR(DATEVALUE($A21&amp;C$9&amp;$A$9+INT((COLUMNS($B21:C21)-1)/12))),IF(ISERR(DATEVALUE($A21&amp;C$8&amp;$A$9+INT((COLUMNS($B21:C21)-1)/12)))," ",VLOOKUP(MOD($B$6+DATEVALUE($A21&amp;C$8&amp;$A$9),28)+1,$O$10:$P$37,2,0)),VLOOKUP(MOD($B$6+DATEVALUE($A21&amp;C$9&amp;$A$9),28)+1,$O$10:$P$37,2,0))</f>
        <v>D</v>
      </c>
      <c r="D21" s="35" t="str">
        <f>IF(ISERR(DATEVALUE($A21&amp;D$9&amp;$A$9+INT((COLUMNS($B21:D21)-1)/12))),IF(ISERR(DATEVALUE($A21&amp;D$8&amp;$A$9+INT((COLUMNS($B21:D21)-1)/12)))," ",VLOOKUP(MOD($B$6+DATEVALUE($A21&amp;D$8&amp;$A$9),28)+1,$O$10:$P$37,2,0)),VLOOKUP(MOD($B$6+DATEVALUE($A21&amp;D$9&amp;$A$9),28)+1,$O$10:$P$37,2,0))</f>
        <v>D</v>
      </c>
      <c r="E21" s="35" t="str">
        <f>IF(ISERR(DATEVALUE($A21&amp;E$9&amp;$A$9+INT((COLUMNS($B21:E21)-1)/12))),IF(ISERR(DATEVALUE($A21&amp;E$8&amp;$A$9+INT((COLUMNS($B21:E21)-1)/12)))," ",VLOOKUP(MOD($B$6+DATEVALUE($A21&amp;E$8&amp;$A$9),28)+1,$O$10:$P$37,2,0)),VLOOKUP(MOD($B$6+DATEVALUE($A21&amp;E$9&amp;$A$9),28)+1,$O$10:$P$37,2,0))</f>
        <v>T</v>
      </c>
      <c r="F21" s="35" t="str">
        <f>IF(ISERR(DATEVALUE($A21&amp;F$9&amp;$A$9+INT((COLUMNS($B21:F21)-1)/12))),IF(ISERR(DATEVALUE($A21&amp;F$8&amp;$A$9+INT((COLUMNS($B21:F21)-1)/12)))," ",VLOOKUP(MOD($B$6+DATEVALUE($A21&amp;F$8&amp;$A$9),28)+1,$O$10:$P$37,2,0)),VLOOKUP(MOD($B$6+DATEVALUE($A21&amp;F$9&amp;$A$9),28)+1,$O$10:$P$37,2,0))</f>
        <v>D</v>
      </c>
      <c r="G21" s="35" t="str">
        <f>IF(ISERR(DATEVALUE($A21&amp;G$9&amp;$A$9+INT((COLUMNS($B21:G21)-1)/12))),IF(ISERR(DATEVALUE($A21&amp;G$8&amp;$A$9+INT((COLUMNS($B21:G21)-1)/12)))," ",VLOOKUP(MOD($B$6+DATEVALUE($A21&amp;G$8&amp;$A$9),28)+1,$O$10:$P$37,2,0)),VLOOKUP(MOD($B$6+DATEVALUE($A21&amp;G$9&amp;$A$9),28)+1,$O$10:$P$37,2,0))</f>
        <v>T</v>
      </c>
      <c r="H21" s="35" t="str">
        <f>IF(ISERR(DATEVALUE($A21&amp;H$9&amp;$A$9+INT((COLUMNS($B21:H21)-1)/12))),IF(ISERR(DATEVALUE($A21&amp;H$8&amp;$A$9+INT((COLUMNS($B21:H21)-1)/12)))," ",VLOOKUP(MOD($B$6+DATEVALUE($A21&amp;H$8&amp;$A$9),28)+1,$O$10:$P$37,2,0)),VLOOKUP(MOD($B$6+DATEVALUE($A21&amp;H$9&amp;$A$9),28)+1,$O$10:$P$37,2,0))</f>
        <v>D</v>
      </c>
      <c r="I21" s="35" t="str">
        <f>IF(ISERR(DATEVALUE($A21&amp;I$9&amp;$A$9+INT((COLUMNS($B21:I21)-1)/12))),IF(ISERR(DATEVALUE($A21&amp;I$8&amp;$A$9+INT((COLUMNS($B21:I21)-1)/12)))," ",VLOOKUP(MOD($B$6+DATEVALUE($A21&amp;I$8&amp;$A$9),28)+1,$O$10:$P$37,2,0)),VLOOKUP(MOD($B$6+DATEVALUE($A21&amp;I$9&amp;$A$9),28)+1,$O$10:$P$37,2,0))</f>
        <v>T</v>
      </c>
      <c r="J21" s="35" t="str">
        <f>IF(ISERR(DATEVALUE($A21&amp;J$9&amp;$A$9+INT((COLUMNS($B21:J21)-1)/12))),IF(ISERR(DATEVALUE($A21&amp;J$8&amp;$A$9+INT((COLUMNS($B21:J21)-1)/12)))," ",VLOOKUP(MOD($B$6+DATEVALUE($A21&amp;J$8&amp;$A$9),28)+1,$O$10:$P$37,2,0)),VLOOKUP(MOD($B$6+DATEVALUE($A21&amp;J$9&amp;$A$9),28)+1,$O$10:$P$37,2,0))</f>
        <v>D</v>
      </c>
      <c r="K21" s="35" t="str">
        <f>IF(ISERR(DATEVALUE($A21&amp;K$9&amp;$A$9+INT((COLUMNS($B21:K21)-1)/12))),IF(ISERR(DATEVALUE($A21&amp;K$8&amp;$A$9+INT((COLUMNS($B21:K21)-1)/12)))," ",VLOOKUP(MOD($B$6+DATEVALUE($A21&amp;K$8&amp;$A$9),28)+1,$O$10:$P$37,2,0)),VLOOKUP(MOD($B$6+DATEVALUE($A21&amp;K$9&amp;$A$9),28)+1,$O$10:$P$37,2,0))</f>
        <v>T</v>
      </c>
      <c r="L21" s="35" t="str">
        <f>IF(ISERR(DATEVALUE($A21&amp;L$9&amp;$A$9+INT((COLUMNS($B21:L21)-1)/12))),IF(ISERR(DATEVALUE($A21&amp;L$8&amp;$A$9+INT((COLUMNS($B21:L21)-1)/12)))," ",VLOOKUP(MOD($B$6+DATEVALUE($A21&amp;L$8&amp;$A$9),28)+1,$O$10:$P$37,2,0)),VLOOKUP(MOD($B$6+DATEVALUE($A21&amp;L$9&amp;$A$9),28)+1,$O$10:$P$37,2,0))</f>
        <v>D</v>
      </c>
      <c r="M21" s="35" t="str">
        <f>IF(ISERR(DATEVALUE($A21&amp;M$9&amp;$A$9+INT((COLUMNS($B21:M21)-1)/12))),IF(ISERR(DATEVALUE($A21&amp;M$8&amp;$A$9+INT((COLUMNS($B21:M21)-1)/12)))," ",VLOOKUP(MOD($B$6+DATEVALUE($A21&amp;M$8&amp;$A$9),28)+1,$O$10:$P$37,2,0)),VLOOKUP(MOD($B$6+DATEVALUE($A21&amp;M$9&amp;$A$9),28)+1,$O$10:$P$37,2,0))</f>
        <v>T</v>
      </c>
      <c r="O21" s="13">
        <v>12</v>
      </c>
      <c r="P21" s="1" t="s">
        <v>8</v>
      </c>
      <c r="Q21" s="1" t="s">
        <v>8</v>
      </c>
    </row>
    <row r="22" spans="1:17" ht="12.95" customHeight="1" x14ac:dyDescent="0.25">
      <c r="A22" s="34">
        <v>13</v>
      </c>
      <c r="B22" s="35" t="str">
        <f>IF(ISERR(DATEVALUE($A22&amp;B$9&amp;$A$9+INT((COLUMNS($B22:B22)-1)/12))),IF(ISERR(DATEVALUE($A22&amp;B$8&amp;$A$9+INT((COLUMNS($B22:B22)-1)/12)))," ",VLOOKUP(MOD($B$6+DATEVALUE($A22&amp;B$8&amp;$A$9),28)+1,$O$10:$P$37,2,0)),VLOOKUP(MOD($B$6+DATEVALUE($A22&amp;B$9&amp;$A$9),28)+1,$O$10:$P$37,2,0))</f>
        <v>T</v>
      </c>
      <c r="C22" s="35" t="str">
        <f>IF(ISERR(DATEVALUE($A22&amp;C$9&amp;$A$9+INT((COLUMNS($B22:C22)-1)/12))),IF(ISERR(DATEVALUE($A22&amp;C$8&amp;$A$9+INT((COLUMNS($B22:C22)-1)/12)))," ",VLOOKUP(MOD($B$6+DATEVALUE($A22&amp;C$8&amp;$A$9),28)+1,$O$10:$P$37,2,0)),VLOOKUP(MOD($B$6+DATEVALUE($A22&amp;C$9&amp;$A$9),28)+1,$O$10:$P$37,2,0))</f>
        <v>D</v>
      </c>
      <c r="D22" s="35" t="str">
        <f>IF(ISERR(DATEVALUE($A22&amp;D$9&amp;$A$9+INT((COLUMNS($B22:D22)-1)/12))),IF(ISERR(DATEVALUE($A22&amp;D$8&amp;$A$9+INT((COLUMNS($B22:D22)-1)/12)))," ",VLOOKUP(MOD($B$6+DATEVALUE($A22&amp;D$8&amp;$A$9),28)+1,$O$10:$P$37,2,0)),VLOOKUP(MOD($B$6+DATEVALUE($A22&amp;D$9&amp;$A$9),28)+1,$O$10:$P$37,2,0))</f>
        <v>D</v>
      </c>
      <c r="E22" s="35" t="str">
        <f>IF(ISERR(DATEVALUE($A22&amp;E$9&amp;$A$9+INT((COLUMNS($B22:E22)-1)/12))),IF(ISERR(DATEVALUE($A22&amp;E$8&amp;$A$9+INT((COLUMNS($B22:E22)-1)/12)))," ",VLOOKUP(MOD($B$6+DATEVALUE($A22&amp;E$8&amp;$A$9),28)+1,$O$10:$P$37,2,0)),VLOOKUP(MOD($B$6+DATEVALUE($A22&amp;E$9&amp;$A$9),28)+1,$O$10:$P$37,2,0))</f>
        <v>D</v>
      </c>
      <c r="F22" s="35" t="str">
        <f>IF(ISERR(DATEVALUE($A22&amp;F$9&amp;$A$9+INT((COLUMNS($B22:F22)-1)/12))),IF(ISERR(DATEVALUE($A22&amp;F$8&amp;$A$9+INT((COLUMNS($B22:F22)-1)/12)))," ",VLOOKUP(MOD($B$6+DATEVALUE($A22&amp;F$8&amp;$A$9),28)+1,$O$10:$P$37,2,0)),VLOOKUP(MOD($B$6+DATEVALUE($A22&amp;F$9&amp;$A$9),28)+1,$O$10:$P$37,2,0))</f>
        <v>T</v>
      </c>
      <c r="G22" s="35" t="str">
        <f>IF(ISERR(DATEVALUE($A22&amp;G$9&amp;$A$9+INT((COLUMNS($B22:G22)-1)/12))),IF(ISERR(DATEVALUE($A22&amp;G$8&amp;$A$9+INT((COLUMNS($B22:G22)-1)/12)))," ",VLOOKUP(MOD($B$6+DATEVALUE($A22&amp;G$8&amp;$A$9),28)+1,$O$10:$P$37,2,0)),VLOOKUP(MOD($B$6+DATEVALUE($A22&amp;G$9&amp;$A$9),28)+1,$O$10:$P$37,2,0))</f>
        <v>T</v>
      </c>
      <c r="H22" s="35" t="str">
        <f>IF(ISERR(DATEVALUE($A22&amp;H$9&amp;$A$9+INT((COLUMNS($B22:H22)-1)/12))),IF(ISERR(DATEVALUE($A22&amp;H$8&amp;$A$9+INT((COLUMNS($B22:H22)-1)/12)))," ",VLOOKUP(MOD($B$6+DATEVALUE($A22&amp;H$8&amp;$A$9),28)+1,$O$10:$P$37,2,0)),VLOOKUP(MOD($B$6+DATEVALUE($A22&amp;H$9&amp;$A$9),28)+1,$O$10:$P$37,2,0))</f>
        <v>T</v>
      </c>
      <c r="I22" s="35" t="str">
        <f>IF(ISERR(DATEVALUE($A22&amp;I$9&amp;$A$9+INT((COLUMNS($B22:I22)-1)/12))),IF(ISERR(DATEVALUE($A22&amp;I$8&amp;$A$9+INT((COLUMNS($B22:I22)-1)/12)))," ",VLOOKUP(MOD($B$6+DATEVALUE($A22&amp;I$8&amp;$A$9),28)+1,$O$10:$P$37,2,0)),VLOOKUP(MOD($B$6+DATEVALUE($A22&amp;I$9&amp;$A$9),28)+1,$O$10:$P$37,2,0))</f>
        <v>D</v>
      </c>
      <c r="J22" s="35" t="str">
        <f>IF(ISERR(DATEVALUE($A22&amp;J$9&amp;$A$9+INT((COLUMNS($B22:J22)-1)/12))),IF(ISERR(DATEVALUE($A22&amp;J$8&amp;$A$9+INT((COLUMNS($B22:J22)-1)/12)))," ",VLOOKUP(MOD($B$6+DATEVALUE($A22&amp;J$8&amp;$A$9),28)+1,$O$10:$P$37,2,0)),VLOOKUP(MOD($B$6+DATEVALUE($A22&amp;J$9&amp;$A$9),28)+1,$O$10:$P$37,2,0))</f>
        <v>T</v>
      </c>
      <c r="K22" s="35" t="str">
        <f>IF(ISERR(DATEVALUE($A22&amp;K$9&amp;$A$9+INT((COLUMNS($B22:K22)-1)/12))),IF(ISERR(DATEVALUE($A22&amp;K$8&amp;$A$9+INT((COLUMNS($B22:K22)-1)/12)))," ",VLOOKUP(MOD($B$6+DATEVALUE($A22&amp;K$8&amp;$A$9),28)+1,$O$10:$P$37,2,0)),VLOOKUP(MOD($B$6+DATEVALUE($A22&amp;K$9&amp;$A$9),28)+1,$O$10:$P$37,2,0))</f>
        <v>T</v>
      </c>
      <c r="L22" s="35" t="str">
        <f>IF(ISERR(DATEVALUE($A22&amp;L$9&amp;$A$9+INT((COLUMNS($B22:L22)-1)/12))),IF(ISERR(DATEVALUE($A22&amp;L$8&amp;$A$9+INT((COLUMNS($B22:L22)-1)/12)))," ",VLOOKUP(MOD($B$6+DATEVALUE($A22&amp;L$8&amp;$A$9),28)+1,$O$10:$P$37,2,0)),VLOOKUP(MOD($B$6+DATEVALUE($A22&amp;L$9&amp;$A$9),28)+1,$O$10:$P$37,2,0))</f>
        <v>D</v>
      </c>
      <c r="M22" s="35" t="str">
        <f>IF(ISERR(DATEVALUE($A22&amp;M$9&amp;$A$9+INT((COLUMNS($B22:M22)-1)/12))),IF(ISERR(DATEVALUE($A22&amp;M$8&amp;$A$9+INT((COLUMNS($B22:M22)-1)/12)))," ",VLOOKUP(MOD($B$6+DATEVALUE($A22&amp;M$8&amp;$A$9),28)+1,$O$10:$P$37,2,0)),VLOOKUP(MOD($B$6+DATEVALUE($A22&amp;M$9&amp;$A$9),28)+1,$O$10:$P$37,2,0))</f>
        <v>T</v>
      </c>
      <c r="O22" s="13">
        <v>13</v>
      </c>
      <c r="P22" s="1" t="s">
        <v>8</v>
      </c>
      <c r="Q22" s="18" t="s">
        <v>9</v>
      </c>
    </row>
    <row r="23" spans="1:17" ht="12.95" customHeight="1" x14ac:dyDescent="0.25">
      <c r="A23" s="34">
        <v>14</v>
      </c>
      <c r="B23" s="35" t="str">
        <f>IF(ISERR(DATEVALUE($A23&amp;B$9&amp;$A$9+INT((COLUMNS($B23:B23)-1)/12))),IF(ISERR(DATEVALUE($A23&amp;B$8&amp;$A$9+INT((COLUMNS($B23:B23)-1)/12)))," ",VLOOKUP(MOD($B$6+DATEVALUE($A23&amp;B$8&amp;$A$9),28)+1,$O$10:$P$37,2,0)),VLOOKUP(MOD($B$6+DATEVALUE($A23&amp;B$9&amp;$A$9),28)+1,$O$10:$P$37,2,0))</f>
        <v>T</v>
      </c>
      <c r="C23" s="35" t="str">
        <f>IF(ISERR(DATEVALUE($A23&amp;C$9&amp;$A$9+INT((COLUMNS($B23:C23)-1)/12))),IF(ISERR(DATEVALUE($A23&amp;C$8&amp;$A$9+INT((COLUMNS($B23:C23)-1)/12)))," ",VLOOKUP(MOD($B$6+DATEVALUE($A23&amp;C$8&amp;$A$9),28)+1,$O$10:$P$37,2,0)),VLOOKUP(MOD($B$6+DATEVALUE($A23&amp;C$9&amp;$A$9),28)+1,$O$10:$P$37,2,0))</f>
        <v>D</v>
      </c>
      <c r="D23" s="35" t="str">
        <f>IF(ISERR(DATEVALUE($A23&amp;D$9&amp;$A$9+INT((COLUMNS($B23:D23)-1)/12))),IF(ISERR(DATEVALUE($A23&amp;D$8&amp;$A$9+INT((COLUMNS($B23:D23)-1)/12)))," ",VLOOKUP(MOD($B$6+DATEVALUE($A23&amp;D$8&amp;$A$9),28)+1,$O$10:$P$37,2,0)),VLOOKUP(MOD($B$6+DATEVALUE($A23&amp;D$9&amp;$A$9),28)+1,$O$10:$P$37,2,0))</f>
        <v>T</v>
      </c>
      <c r="E23" s="35" t="str">
        <f>IF(ISERR(DATEVALUE($A23&amp;E$9&amp;$A$9+INT((COLUMNS($B23:E23)-1)/12))),IF(ISERR(DATEVALUE($A23&amp;E$8&amp;$A$9+INT((COLUMNS($B23:E23)-1)/12)))," ",VLOOKUP(MOD($B$6+DATEVALUE($A23&amp;E$8&amp;$A$9),28)+1,$O$10:$P$37,2,0)),VLOOKUP(MOD($B$6+DATEVALUE($A23&amp;E$9&amp;$A$9),28)+1,$O$10:$P$37,2,0))</f>
        <v>D</v>
      </c>
      <c r="F23" s="35" t="str">
        <f>IF(ISERR(DATEVALUE($A23&amp;F$9&amp;$A$9+INT((COLUMNS($B23:F23)-1)/12))),IF(ISERR(DATEVALUE($A23&amp;F$8&amp;$A$9+INT((COLUMNS($B23:F23)-1)/12)))," ",VLOOKUP(MOD($B$6+DATEVALUE($A23&amp;F$8&amp;$A$9),28)+1,$O$10:$P$37,2,0)),VLOOKUP(MOD($B$6+DATEVALUE($A23&amp;F$9&amp;$A$9),28)+1,$O$10:$P$37,2,0))</f>
        <v>T</v>
      </c>
      <c r="G23" s="35" t="str">
        <f>IF(ISERR(DATEVALUE($A23&amp;G$9&amp;$A$9+INT((COLUMNS($B23:G23)-1)/12))),IF(ISERR(DATEVALUE($A23&amp;G$8&amp;$A$9+INT((COLUMNS($B23:G23)-1)/12)))," ",VLOOKUP(MOD($B$6+DATEVALUE($A23&amp;G$8&amp;$A$9),28)+1,$O$10:$P$37,2,0)),VLOOKUP(MOD($B$6+DATEVALUE($A23&amp;G$9&amp;$A$9),28)+1,$O$10:$P$37,2,0))</f>
        <v>D</v>
      </c>
      <c r="H23" s="35" t="str">
        <f>IF(ISERR(DATEVALUE($A23&amp;H$9&amp;$A$9+INT((COLUMNS($B23:H23)-1)/12))),IF(ISERR(DATEVALUE($A23&amp;H$8&amp;$A$9+INT((COLUMNS($B23:H23)-1)/12)))," ",VLOOKUP(MOD($B$6+DATEVALUE($A23&amp;H$8&amp;$A$9),28)+1,$O$10:$P$37,2,0)),VLOOKUP(MOD($B$6+DATEVALUE($A23&amp;H$9&amp;$A$9),28)+1,$O$10:$P$37,2,0))</f>
        <v>T</v>
      </c>
      <c r="I23" s="35" t="str">
        <f>IF(ISERR(DATEVALUE($A23&amp;I$9&amp;$A$9+INT((COLUMNS($B23:I23)-1)/12))),IF(ISERR(DATEVALUE($A23&amp;I$8&amp;$A$9+INT((COLUMNS($B23:I23)-1)/12)))," ",VLOOKUP(MOD($B$6+DATEVALUE($A23&amp;I$8&amp;$A$9),28)+1,$O$10:$P$37,2,0)),VLOOKUP(MOD($B$6+DATEVALUE($A23&amp;I$9&amp;$A$9),28)+1,$O$10:$P$37,2,0))</f>
        <v>D</v>
      </c>
      <c r="J23" s="35" t="str">
        <f>IF(ISERR(DATEVALUE($A23&amp;J$9&amp;$A$9+INT((COLUMNS($B23:J23)-1)/12))),IF(ISERR(DATEVALUE($A23&amp;J$8&amp;$A$9+INT((COLUMNS($B23:J23)-1)/12)))," ",VLOOKUP(MOD($B$6+DATEVALUE($A23&amp;J$8&amp;$A$9),28)+1,$O$10:$P$37,2,0)),VLOOKUP(MOD($B$6+DATEVALUE($A23&amp;J$9&amp;$A$9),28)+1,$O$10:$P$37,2,0))</f>
        <v>T</v>
      </c>
      <c r="K23" s="35" t="str">
        <f>IF(ISERR(DATEVALUE($A23&amp;K$9&amp;$A$9+INT((COLUMNS($B23:K23)-1)/12))),IF(ISERR(DATEVALUE($A23&amp;K$8&amp;$A$9+INT((COLUMNS($B23:K23)-1)/12)))," ",VLOOKUP(MOD($B$6+DATEVALUE($A23&amp;K$8&amp;$A$9),28)+1,$O$10:$P$37,2,0)),VLOOKUP(MOD($B$6+DATEVALUE($A23&amp;K$9&amp;$A$9),28)+1,$O$10:$P$37,2,0))</f>
        <v>T</v>
      </c>
      <c r="L23" s="35" t="str">
        <f>IF(ISERR(DATEVALUE($A23&amp;L$9&amp;$A$9+INT((COLUMNS($B23:L23)-1)/12))),IF(ISERR(DATEVALUE($A23&amp;L$8&amp;$A$9+INT((COLUMNS($B23:L23)-1)/12)))," ",VLOOKUP(MOD($B$6+DATEVALUE($A23&amp;L$8&amp;$A$9),28)+1,$O$10:$P$37,2,0)),VLOOKUP(MOD($B$6+DATEVALUE($A23&amp;L$9&amp;$A$9),28)+1,$O$10:$P$37,2,0))</f>
        <v>T</v>
      </c>
      <c r="M23" s="35" t="str">
        <f>IF(ISERR(DATEVALUE($A23&amp;M$9&amp;$A$9+INT((COLUMNS($B23:M23)-1)/12))),IF(ISERR(DATEVALUE($A23&amp;M$8&amp;$A$9+INT((COLUMNS($B23:M23)-1)/12)))," ",VLOOKUP(MOD($B$6+DATEVALUE($A23&amp;M$8&amp;$A$9),28)+1,$O$10:$P$37,2,0)),VLOOKUP(MOD($B$6+DATEVALUE($A23&amp;M$9&amp;$A$9),28)+1,$O$10:$P$37,2,0))</f>
        <v>T</v>
      </c>
      <c r="O23" s="13">
        <v>14</v>
      </c>
      <c r="P23" s="1" t="s">
        <v>8</v>
      </c>
      <c r="Q23" s="18" t="s">
        <v>9</v>
      </c>
    </row>
    <row r="24" spans="1:17" ht="12.95" customHeight="1" x14ac:dyDescent="0.25">
      <c r="A24" s="34">
        <v>15</v>
      </c>
      <c r="B24" s="35" t="str">
        <f>IF(ISERR(DATEVALUE($A24&amp;B$9&amp;$A$9+INT((COLUMNS($B24:B24)-1)/12))),IF(ISERR(DATEVALUE($A24&amp;B$8&amp;$A$9+INT((COLUMNS($B24:B24)-1)/12)))," ",VLOOKUP(MOD($B$6+DATEVALUE($A24&amp;B$8&amp;$A$9),28)+1,$O$10:$P$37,2,0)),VLOOKUP(MOD($B$6+DATEVALUE($A24&amp;B$9&amp;$A$9),28)+1,$O$10:$P$37,2,0))</f>
        <v>D</v>
      </c>
      <c r="C24" s="35" t="str">
        <f>IF(ISERR(DATEVALUE($A24&amp;C$9&amp;$A$9+INT((COLUMNS($B24:C24)-1)/12))),IF(ISERR(DATEVALUE($A24&amp;C$8&amp;$A$9+INT((COLUMNS($B24:C24)-1)/12)))," ",VLOOKUP(MOD($B$6+DATEVALUE($A24&amp;C$8&amp;$A$9),28)+1,$O$10:$P$37,2,0)),VLOOKUP(MOD($B$6+DATEVALUE($A24&amp;C$9&amp;$A$9),28)+1,$O$10:$P$37,2,0))</f>
        <v>T</v>
      </c>
      <c r="D24" s="35" t="str">
        <f>IF(ISERR(DATEVALUE($A24&amp;D$9&amp;$A$9+INT((COLUMNS($B24:D24)-1)/12))),IF(ISERR(DATEVALUE($A24&amp;D$8&amp;$A$9+INT((COLUMNS($B24:D24)-1)/12)))," ",VLOOKUP(MOD($B$6+DATEVALUE($A24&amp;D$8&amp;$A$9),28)+1,$O$10:$P$37,2,0)),VLOOKUP(MOD($B$6+DATEVALUE($A24&amp;D$9&amp;$A$9),28)+1,$O$10:$P$37,2,0))</f>
        <v>T</v>
      </c>
      <c r="E24" s="35" t="str">
        <f>IF(ISERR(DATEVALUE($A24&amp;E$9&amp;$A$9+INT((COLUMNS($B24:E24)-1)/12))),IF(ISERR(DATEVALUE($A24&amp;E$8&amp;$A$9+INT((COLUMNS($B24:E24)-1)/12)))," ",VLOOKUP(MOD($B$6+DATEVALUE($A24&amp;E$8&amp;$A$9),28)+1,$O$10:$P$37,2,0)),VLOOKUP(MOD($B$6+DATEVALUE($A24&amp;E$9&amp;$A$9),28)+1,$O$10:$P$37,2,0))</f>
        <v>T</v>
      </c>
      <c r="F24" s="35" t="str">
        <f>IF(ISERR(DATEVALUE($A24&amp;F$9&amp;$A$9+INT((COLUMNS($B24:F24)-1)/12))),IF(ISERR(DATEVALUE($A24&amp;F$8&amp;$A$9+INT((COLUMNS($B24:F24)-1)/12)))," ",VLOOKUP(MOD($B$6+DATEVALUE($A24&amp;F$8&amp;$A$9),28)+1,$O$10:$P$37,2,0)),VLOOKUP(MOD($B$6+DATEVALUE($A24&amp;F$9&amp;$A$9),28)+1,$O$10:$P$37,2,0))</f>
        <v>T</v>
      </c>
      <c r="G24" s="35" t="str">
        <f>IF(ISERR(DATEVALUE($A24&amp;G$9&amp;$A$9+INT((COLUMNS($B24:G24)-1)/12))),IF(ISERR(DATEVALUE($A24&amp;G$8&amp;$A$9+INT((COLUMNS($B24:G24)-1)/12)))," ",VLOOKUP(MOD($B$6+DATEVALUE($A24&amp;G$8&amp;$A$9),28)+1,$O$10:$P$37,2,0)),VLOOKUP(MOD($B$6+DATEVALUE($A24&amp;G$9&amp;$A$9),28)+1,$O$10:$P$37,2,0))</f>
        <v>T</v>
      </c>
      <c r="H24" s="35" t="str">
        <f>IF(ISERR(DATEVALUE($A24&amp;H$9&amp;$A$9+INT((COLUMNS($B24:H24)-1)/12))),IF(ISERR(DATEVALUE($A24&amp;H$8&amp;$A$9+INT((COLUMNS($B24:H24)-1)/12)))," ",VLOOKUP(MOD($B$6+DATEVALUE($A24&amp;H$8&amp;$A$9),28)+1,$O$10:$P$37,2,0)),VLOOKUP(MOD($B$6+DATEVALUE($A24&amp;H$9&amp;$A$9),28)+1,$O$10:$P$37,2,0))</f>
        <v>T</v>
      </c>
      <c r="I24" s="35" t="str">
        <f>IF(ISERR(DATEVALUE($A24&amp;I$9&amp;$A$9+INT((COLUMNS($B24:I24)-1)/12))),IF(ISERR(DATEVALUE($A24&amp;I$8&amp;$A$9+INT((COLUMNS($B24:I24)-1)/12)))," ",VLOOKUP(MOD($B$6+DATEVALUE($A24&amp;I$8&amp;$A$9),28)+1,$O$10:$P$37,2,0)),VLOOKUP(MOD($B$6+DATEVALUE($A24&amp;I$9&amp;$A$9),28)+1,$O$10:$P$37,2,0))</f>
        <v>D</v>
      </c>
      <c r="J24" s="35" t="str">
        <f>IF(ISERR(DATEVALUE($A24&amp;J$9&amp;$A$9+INT((COLUMNS($B24:J24)-1)/12))),IF(ISERR(DATEVALUE($A24&amp;J$8&amp;$A$9+INT((COLUMNS($B24:J24)-1)/12)))," ",VLOOKUP(MOD($B$6+DATEVALUE($A24&amp;J$8&amp;$A$9),28)+1,$O$10:$P$37,2,0)),VLOOKUP(MOD($B$6+DATEVALUE($A24&amp;J$9&amp;$A$9),28)+1,$O$10:$P$37,2,0))</f>
        <v>T</v>
      </c>
      <c r="K24" s="35" t="str">
        <f>IF(ISERR(DATEVALUE($A24&amp;K$9&amp;$A$9+INT((COLUMNS($B24:K24)-1)/12))),IF(ISERR(DATEVALUE($A24&amp;K$8&amp;$A$9+INT((COLUMNS($B24:K24)-1)/12)))," ",VLOOKUP(MOD($B$6+DATEVALUE($A24&amp;K$8&amp;$A$9),28)+1,$O$10:$P$37,2,0)),VLOOKUP(MOD($B$6+DATEVALUE($A24&amp;K$9&amp;$A$9),28)+1,$O$10:$P$37,2,0))</f>
        <v>D</v>
      </c>
      <c r="L24" s="35" t="str">
        <f>IF(ISERR(DATEVALUE($A24&amp;L$9&amp;$A$9+INT((COLUMNS($B24:L24)-1)/12))),IF(ISERR(DATEVALUE($A24&amp;L$8&amp;$A$9+INT((COLUMNS($B24:L24)-1)/12)))," ",VLOOKUP(MOD($B$6+DATEVALUE($A24&amp;L$8&amp;$A$9),28)+1,$O$10:$P$37,2,0)),VLOOKUP(MOD($B$6+DATEVALUE($A24&amp;L$9&amp;$A$9),28)+1,$O$10:$P$37,2,0))</f>
        <v>T</v>
      </c>
      <c r="M24" s="35" t="str">
        <f>IF(ISERR(DATEVALUE($A24&amp;M$9&amp;$A$9+INT((COLUMNS($B24:M24)-1)/12))),IF(ISERR(DATEVALUE($A24&amp;M$8&amp;$A$9+INT((COLUMNS($B24:M24)-1)/12)))," ",VLOOKUP(MOD($B$6+DATEVALUE($A24&amp;M$8&amp;$A$9),28)+1,$O$10:$P$37,2,0)),VLOOKUP(MOD($B$6+DATEVALUE($A24&amp;M$9&amp;$A$9),28)+1,$O$10:$P$37,2,0))</f>
        <v>T</v>
      </c>
      <c r="O24" s="13">
        <v>15</v>
      </c>
      <c r="P24" s="18" t="s">
        <v>9</v>
      </c>
      <c r="Q24" s="1" t="s">
        <v>9</v>
      </c>
    </row>
    <row r="25" spans="1:17" ht="12.95" customHeight="1" x14ac:dyDescent="0.25">
      <c r="A25" s="34">
        <v>16</v>
      </c>
      <c r="B25" s="35" t="str">
        <f>IF(ISERR(DATEVALUE($A25&amp;B$9&amp;$A$9+INT((COLUMNS($B25:B25)-1)/12))),IF(ISERR(DATEVALUE($A25&amp;B$8&amp;$A$9+INT((COLUMNS($B25:B25)-1)/12)))," ",VLOOKUP(MOD($B$6+DATEVALUE($A25&amp;B$8&amp;$A$9),28)+1,$O$10:$P$37,2,0)),VLOOKUP(MOD($B$6+DATEVALUE($A25&amp;B$9&amp;$A$9),28)+1,$O$10:$P$37,2,0))</f>
        <v>D</v>
      </c>
      <c r="C25" s="35" t="str">
        <f>IF(ISERR(DATEVALUE($A25&amp;C$9&amp;$A$9+INT((COLUMNS($B25:C25)-1)/12))),IF(ISERR(DATEVALUE($A25&amp;C$8&amp;$A$9+INT((COLUMNS($B25:C25)-1)/12)))," ",VLOOKUP(MOD($B$6+DATEVALUE($A25&amp;C$8&amp;$A$9),28)+1,$O$10:$P$37,2,0)),VLOOKUP(MOD($B$6+DATEVALUE($A25&amp;C$9&amp;$A$9),28)+1,$O$10:$P$37,2,0))</f>
        <v>T</v>
      </c>
      <c r="D25" s="35" t="str">
        <f>IF(ISERR(DATEVALUE($A25&amp;D$9&amp;$A$9+INT((COLUMNS($B25:D25)-1)/12))),IF(ISERR(DATEVALUE($A25&amp;D$8&amp;$A$9+INT((COLUMNS($B25:D25)-1)/12)))," ",VLOOKUP(MOD($B$6+DATEVALUE($A25&amp;D$8&amp;$A$9),28)+1,$O$10:$P$37,2,0)),VLOOKUP(MOD($B$6+DATEVALUE($A25&amp;D$9&amp;$A$9),28)+1,$O$10:$P$37,2,0))</f>
        <v>D</v>
      </c>
      <c r="E25" s="35" t="str">
        <f>IF(ISERR(DATEVALUE($A25&amp;E$9&amp;$A$9+INT((COLUMNS($B25:E25)-1)/12))),IF(ISERR(DATEVALUE($A25&amp;E$8&amp;$A$9+INT((COLUMNS($B25:E25)-1)/12)))," ",VLOOKUP(MOD($B$6+DATEVALUE($A25&amp;E$8&amp;$A$9),28)+1,$O$10:$P$37,2,0)),VLOOKUP(MOD($B$6+DATEVALUE($A25&amp;E$9&amp;$A$9),28)+1,$O$10:$P$37,2,0))</f>
        <v>T</v>
      </c>
      <c r="F25" s="35" t="str">
        <f>IF(ISERR(DATEVALUE($A25&amp;F$9&amp;$A$9+INT((COLUMNS($B25:F25)-1)/12))),IF(ISERR(DATEVALUE($A25&amp;F$8&amp;$A$9+INT((COLUMNS($B25:F25)-1)/12)))," ",VLOOKUP(MOD($B$6+DATEVALUE($A25&amp;F$8&amp;$A$9),28)+1,$O$10:$P$37,2,0)),VLOOKUP(MOD($B$6+DATEVALUE($A25&amp;F$9&amp;$A$9),28)+1,$O$10:$P$37,2,0))</f>
        <v>T</v>
      </c>
      <c r="G25" s="35" t="str">
        <f>IF(ISERR(DATEVALUE($A25&amp;G$9&amp;$A$9+INT((COLUMNS($B25:G25)-1)/12))),IF(ISERR(DATEVALUE($A25&amp;G$8&amp;$A$9+INT((COLUMNS($B25:G25)-1)/12)))," ",VLOOKUP(MOD($B$6+DATEVALUE($A25&amp;G$8&amp;$A$9),28)+1,$O$10:$P$37,2,0)),VLOOKUP(MOD($B$6+DATEVALUE($A25&amp;G$9&amp;$A$9),28)+1,$O$10:$P$37,2,0))</f>
        <v>T</v>
      </c>
      <c r="H25" s="35" t="str">
        <f>IF(ISERR(DATEVALUE($A25&amp;H$9&amp;$A$9+INT((COLUMNS($B25:H25)-1)/12))),IF(ISERR(DATEVALUE($A25&amp;H$8&amp;$A$9+INT((COLUMNS($B25:H25)-1)/12)))," ",VLOOKUP(MOD($B$6+DATEVALUE($A25&amp;H$8&amp;$A$9),28)+1,$O$10:$P$37,2,0)),VLOOKUP(MOD($B$6+DATEVALUE($A25&amp;H$9&amp;$A$9),28)+1,$O$10:$P$37,2,0))</f>
        <v>D</v>
      </c>
      <c r="I25" s="35" t="str">
        <f>IF(ISERR(DATEVALUE($A25&amp;I$9&amp;$A$9+INT((COLUMNS($B25:I25)-1)/12))),IF(ISERR(DATEVALUE($A25&amp;I$8&amp;$A$9+INT((COLUMNS($B25:I25)-1)/12)))," ",VLOOKUP(MOD($B$6+DATEVALUE($A25&amp;I$8&amp;$A$9),28)+1,$O$10:$P$37,2,0)),VLOOKUP(MOD($B$6+DATEVALUE($A25&amp;I$9&amp;$A$9),28)+1,$O$10:$P$37,2,0))</f>
        <v>T</v>
      </c>
      <c r="J25" s="35" t="str">
        <f>IF(ISERR(DATEVALUE($A25&amp;J$9&amp;$A$9+INT((COLUMNS($B25:J25)-1)/12))),IF(ISERR(DATEVALUE($A25&amp;J$8&amp;$A$9+INT((COLUMNS($B25:J25)-1)/12)))," ",VLOOKUP(MOD($B$6+DATEVALUE($A25&amp;J$8&amp;$A$9),28)+1,$O$10:$P$37,2,0)),VLOOKUP(MOD($B$6+DATEVALUE($A25&amp;J$9&amp;$A$9),28)+1,$O$10:$P$37,2,0))</f>
        <v>T</v>
      </c>
      <c r="K25" s="35" t="str">
        <f>IF(ISERR(DATEVALUE($A25&amp;K$9&amp;$A$9+INT((COLUMNS($B25:K25)-1)/12))),IF(ISERR(DATEVALUE($A25&amp;K$8&amp;$A$9+INT((COLUMNS($B25:K25)-1)/12)))," ",VLOOKUP(MOD($B$6+DATEVALUE($A25&amp;K$8&amp;$A$9),28)+1,$O$10:$P$37,2,0)),VLOOKUP(MOD($B$6+DATEVALUE($A25&amp;K$9&amp;$A$9),28)+1,$O$10:$P$37,2,0))</f>
        <v>D</v>
      </c>
      <c r="L25" s="35" t="str">
        <f>IF(ISERR(DATEVALUE($A25&amp;L$9&amp;$A$9+INT((COLUMNS($B25:L25)-1)/12))),IF(ISERR(DATEVALUE($A25&amp;L$8&amp;$A$9+INT((COLUMNS($B25:L25)-1)/12)))," ",VLOOKUP(MOD($B$6+DATEVALUE($A25&amp;L$8&amp;$A$9),28)+1,$O$10:$P$37,2,0)),VLOOKUP(MOD($B$6+DATEVALUE($A25&amp;L$9&amp;$A$9),28)+1,$O$10:$P$37,2,0))</f>
        <v>T</v>
      </c>
      <c r="M25" s="35" t="str">
        <f>IF(ISERR(DATEVALUE($A25&amp;M$9&amp;$A$9+INT((COLUMNS($B25:M25)-1)/12))),IF(ISERR(DATEVALUE($A25&amp;M$8&amp;$A$9+INT((COLUMNS($B25:M25)-1)/12)))," ",VLOOKUP(MOD($B$6+DATEVALUE($A25&amp;M$8&amp;$A$9),28)+1,$O$10:$P$37,2,0)),VLOOKUP(MOD($B$6+DATEVALUE($A25&amp;M$9&amp;$A$9),28)+1,$O$10:$P$37,2,0))</f>
        <v>D</v>
      </c>
      <c r="O25" s="13">
        <v>16</v>
      </c>
      <c r="P25" s="18" t="s">
        <v>9</v>
      </c>
      <c r="Q25" s="1" t="s">
        <v>8</v>
      </c>
    </row>
    <row r="26" spans="1:17" ht="12.95" customHeight="1" x14ac:dyDescent="0.25">
      <c r="A26" s="34">
        <v>17</v>
      </c>
      <c r="B26" s="35" t="str">
        <f>IF(ISERR(DATEVALUE($A26&amp;B$9&amp;$A$9+INT((COLUMNS($B26:B26)-1)/12))),IF(ISERR(DATEVALUE($A26&amp;B$8&amp;$A$9+INT((COLUMNS($B26:B26)-1)/12)))," ",VLOOKUP(MOD($B$6+DATEVALUE($A26&amp;B$8&amp;$A$9),28)+1,$O$10:$P$37,2,0)),VLOOKUP(MOD($B$6+DATEVALUE($A26&amp;B$9&amp;$A$9),28)+1,$O$10:$P$37,2,0))</f>
        <v>D</v>
      </c>
      <c r="C26" s="35" t="str">
        <f>IF(ISERR(DATEVALUE($A26&amp;C$9&amp;$A$9+INT((COLUMNS($B26:C26)-1)/12))),IF(ISERR(DATEVALUE($A26&amp;C$8&amp;$A$9+INT((COLUMNS($B26:C26)-1)/12)))," ",VLOOKUP(MOD($B$6+DATEVALUE($A26&amp;C$8&amp;$A$9),28)+1,$O$10:$P$37,2,0)),VLOOKUP(MOD($B$6+DATEVALUE($A26&amp;C$9&amp;$A$9),28)+1,$O$10:$P$37,2,0))</f>
        <v>D</v>
      </c>
      <c r="D26" s="35" t="str">
        <f>IF(ISERR(DATEVALUE($A26&amp;D$9&amp;$A$9+INT((COLUMNS($B26:D26)-1)/12))),IF(ISERR(DATEVALUE($A26&amp;D$8&amp;$A$9+INT((COLUMNS($B26:D26)-1)/12)))," ",VLOOKUP(MOD($B$6+DATEVALUE($A26&amp;D$8&amp;$A$9),28)+1,$O$10:$P$37,2,0)),VLOOKUP(MOD($B$6+DATEVALUE($A26&amp;D$9&amp;$A$9),28)+1,$O$10:$P$37,2,0))</f>
        <v>D</v>
      </c>
      <c r="E26" s="35" t="str">
        <f>IF(ISERR(DATEVALUE($A26&amp;E$9&amp;$A$9+INT((COLUMNS($B26:E26)-1)/12))),IF(ISERR(DATEVALUE($A26&amp;E$8&amp;$A$9+INT((COLUMNS($B26:E26)-1)/12)))," ",VLOOKUP(MOD($B$6+DATEVALUE($A26&amp;E$8&amp;$A$9),28)+1,$O$10:$P$37,2,0)),VLOOKUP(MOD($B$6+DATEVALUE($A26&amp;E$9&amp;$A$9),28)+1,$O$10:$P$37,2,0))</f>
        <v>T</v>
      </c>
      <c r="F26" s="35" t="str">
        <f>IF(ISERR(DATEVALUE($A26&amp;F$9&amp;$A$9+INT((COLUMNS($B26:F26)-1)/12))),IF(ISERR(DATEVALUE($A26&amp;F$8&amp;$A$9+INT((COLUMNS($B26:F26)-1)/12)))," ",VLOOKUP(MOD($B$6+DATEVALUE($A26&amp;F$8&amp;$A$9),28)+1,$O$10:$P$37,2,0)),VLOOKUP(MOD($B$6+DATEVALUE($A26&amp;F$9&amp;$A$9),28)+1,$O$10:$P$37,2,0))</f>
        <v>D</v>
      </c>
      <c r="G26" s="35" t="str">
        <f>IF(ISERR(DATEVALUE($A26&amp;G$9&amp;$A$9+INT((COLUMNS($B26:G26)-1)/12))),IF(ISERR(DATEVALUE($A26&amp;G$8&amp;$A$9+INT((COLUMNS($B26:G26)-1)/12)))," ",VLOOKUP(MOD($B$6+DATEVALUE($A26&amp;G$8&amp;$A$9),28)+1,$O$10:$P$37,2,0)),VLOOKUP(MOD($B$6+DATEVALUE($A26&amp;G$9&amp;$A$9),28)+1,$O$10:$P$37,2,0))</f>
        <v>T</v>
      </c>
      <c r="H26" s="35" t="str">
        <f>IF(ISERR(DATEVALUE($A26&amp;H$9&amp;$A$9+INT((COLUMNS($B26:H26)-1)/12))),IF(ISERR(DATEVALUE($A26&amp;H$8&amp;$A$9+INT((COLUMNS($B26:H26)-1)/12)))," ",VLOOKUP(MOD($B$6+DATEVALUE($A26&amp;H$8&amp;$A$9),28)+1,$O$10:$P$37,2,0)),VLOOKUP(MOD($B$6+DATEVALUE($A26&amp;H$9&amp;$A$9),28)+1,$O$10:$P$37,2,0))</f>
        <v>D</v>
      </c>
      <c r="I26" s="35" t="str">
        <f>IF(ISERR(DATEVALUE($A26&amp;I$9&amp;$A$9+INT((COLUMNS($B26:I26)-1)/12))),IF(ISERR(DATEVALUE($A26&amp;I$8&amp;$A$9+INT((COLUMNS($B26:I26)-1)/12)))," ",VLOOKUP(MOD($B$6+DATEVALUE($A26&amp;I$8&amp;$A$9),28)+1,$O$10:$P$37,2,0)),VLOOKUP(MOD($B$6+DATEVALUE($A26&amp;I$9&amp;$A$9),28)+1,$O$10:$P$37,2,0))</f>
        <v>T</v>
      </c>
      <c r="J26" s="35" t="str">
        <f>IF(ISERR(DATEVALUE($A26&amp;J$9&amp;$A$9+INT((COLUMNS($B26:J26)-1)/12))),IF(ISERR(DATEVALUE($A26&amp;J$8&amp;$A$9+INT((COLUMNS($B26:J26)-1)/12)))," ",VLOOKUP(MOD($B$6+DATEVALUE($A26&amp;J$8&amp;$A$9),28)+1,$O$10:$P$37,2,0)),VLOOKUP(MOD($B$6+DATEVALUE($A26&amp;J$9&amp;$A$9),28)+1,$O$10:$P$37,2,0))</f>
        <v>D</v>
      </c>
      <c r="K26" s="35" t="str">
        <f>IF(ISERR(DATEVALUE($A26&amp;K$9&amp;$A$9+INT((COLUMNS($B26:K26)-1)/12))),IF(ISERR(DATEVALUE($A26&amp;K$8&amp;$A$9+INT((COLUMNS($B26:K26)-1)/12)))," ",VLOOKUP(MOD($B$6+DATEVALUE($A26&amp;K$8&amp;$A$9),28)+1,$O$10:$P$37,2,0)),VLOOKUP(MOD($B$6+DATEVALUE($A26&amp;K$9&amp;$A$9),28)+1,$O$10:$P$37,2,0))</f>
        <v>T</v>
      </c>
      <c r="L26" s="35" t="str">
        <f>IF(ISERR(DATEVALUE($A26&amp;L$9&amp;$A$9+INT((COLUMNS($B26:L26)-1)/12))),IF(ISERR(DATEVALUE($A26&amp;L$8&amp;$A$9+INT((COLUMNS($B26:L26)-1)/12)))," ",VLOOKUP(MOD($B$6+DATEVALUE($A26&amp;L$8&amp;$A$9),28)+1,$O$10:$P$37,2,0)),VLOOKUP(MOD($B$6+DATEVALUE($A26&amp;L$9&amp;$A$9),28)+1,$O$10:$P$37,2,0))</f>
        <v>T</v>
      </c>
      <c r="M26" s="35" t="str">
        <f>IF(ISERR(DATEVALUE($A26&amp;M$9&amp;$A$9+INT((COLUMNS($B26:M26)-1)/12))),IF(ISERR(DATEVALUE($A26&amp;M$8&amp;$A$9+INT((COLUMNS($B26:M26)-1)/12)))," ",VLOOKUP(MOD($B$6+DATEVALUE($A26&amp;M$8&amp;$A$9),28)+1,$O$10:$P$37,2,0)),VLOOKUP(MOD($B$6+DATEVALUE($A26&amp;M$9&amp;$A$9),28)+1,$O$10:$P$37,2,0))</f>
        <v>D</v>
      </c>
      <c r="O26" s="13">
        <v>17</v>
      </c>
      <c r="P26" s="1" t="s">
        <v>8</v>
      </c>
      <c r="Q26" s="1" t="s">
        <v>8</v>
      </c>
    </row>
    <row r="27" spans="1:17" ht="12.95" customHeight="1" x14ac:dyDescent="0.25">
      <c r="A27" s="34">
        <v>18</v>
      </c>
      <c r="B27" s="35" t="str">
        <f>IF(ISERR(DATEVALUE($A27&amp;B$9&amp;$A$9+INT((COLUMNS($B27:B27)-1)/12))),IF(ISERR(DATEVALUE($A27&amp;B$8&amp;$A$9+INT((COLUMNS($B27:B27)-1)/12)))," ",VLOOKUP(MOD($B$6+DATEVALUE($A27&amp;B$8&amp;$A$9),28)+1,$O$10:$P$37,2,0)),VLOOKUP(MOD($B$6+DATEVALUE($A27&amp;B$9&amp;$A$9),28)+1,$O$10:$P$37,2,0))</f>
        <v>T</v>
      </c>
      <c r="C27" s="35" t="str">
        <f>IF(ISERR(DATEVALUE($A27&amp;C$9&amp;$A$9+INT((COLUMNS($B27:C27)-1)/12))),IF(ISERR(DATEVALUE($A27&amp;C$8&amp;$A$9+INT((COLUMNS($B27:C27)-1)/12)))," ",VLOOKUP(MOD($B$6+DATEVALUE($A27&amp;C$8&amp;$A$9),28)+1,$O$10:$P$37,2,0)),VLOOKUP(MOD($B$6+DATEVALUE($A27&amp;C$9&amp;$A$9),28)+1,$O$10:$P$37,2,0))</f>
        <v>D</v>
      </c>
      <c r="D27" s="35" t="str">
        <f>IF(ISERR(DATEVALUE($A27&amp;D$9&amp;$A$9+INT((COLUMNS($B27:D27)-1)/12))),IF(ISERR(DATEVALUE($A27&amp;D$8&amp;$A$9+INT((COLUMNS($B27:D27)-1)/12)))," ",VLOOKUP(MOD($B$6+DATEVALUE($A27&amp;D$8&amp;$A$9),28)+1,$O$10:$P$37,2,0)),VLOOKUP(MOD($B$6+DATEVALUE($A27&amp;D$9&amp;$A$9),28)+1,$O$10:$P$37,2,0))</f>
        <v>T</v>
      </c>
      <c r="E27" s="35" t="str">
        <f>IF(ISERR(DATEVALUE($A27&amp;E$9&amp;$A$9+INT((COLUMNS($B27:E27)-1)/12))),IF(ISERR(DATEVALUE($A27&amp;E$8&amp;$A$9+INT((COLUMNS($B27:E27)-1)/12)))," ",VLOOKUP(MOD($B$6+DATEVALUE($A27&amp;E$8&amp;$A$9),28)+1,$O$10:$P$37,2,0)),VLOOKUP(MOD($B$6+DATEVALUE($A27&amp;E$9&amp;$A$9),28)+1,$O$10:$P$37,2,0))</f>
        <v>T</v>
      </c>
      <c r="F27" s="35" t="str">
        <f>IF(ISERR(DATEVALUE($A27&amp;F$9&amp;$A$9+INT((COLUMNS($B27:F27)-1)/12))),IF(ISERR(DATEVALUE($A27&amp;F$8&amp;$A$9+INT((COLUMNS($B27:F27)-1)/12)))," ",VLOOKUP(MOD($B$6+DATEVALUE($A27&amp;F$8&amp;$A$9),28)+1,$O$10:$P$37,2,0)),VLOOKUP(MOD($B$6+DATEVALUE($A27&amp;F$9&amp;$A$9),28)+1,$O$10:$P$37,2,0))</f>
        <v>T</v>
      </c>
      <c r="G27" s="35" t="str">
        <f>IF(ISERR(DATEVALUE($A27&amp;G$9&amp;$A$9+INT((COLUMNS($B27:G27)-1)/12))),IF(ISERR(DATEVALUE($A27&amp;G$8&amp;$A$9+INT((COLUMNS($B27:G27)-1)/12)))," ",VLOOKUP(MOD($B$6+DATEVALUE($A27&amp;G$8&amp;$A$9),28)+1,$O$10:$P$37,2,0)),VLOOKUP(MOD($B$6+DATEVALUE($A27&amp;G$9&amp;$A$9),28)+1,$O$10:$P$37,2,0))</f>
        <v>D</v>
      </c>
      <c r="H27" s="35" t="str">
        <f>IF(ISERR(DATEVALUE($A27&amp;H$9&amp;$A$9+INT((COLUMNS($B27:H27)-1)/12))),IF(ISERR(DATEVALUE($A27&amp;H$8&amp;$A$9+INT((COLUMNS($B27:H27)-1)/12)))," ",VLOOKUP(MOD($B$6+DATEVALUE($A27&amp;H$8&amp;$A$9),28)+1,$O$10:$P$37,2,0)),VLOOKUP(MOD($B$6+DATEVALUE($A27&amp;H$9&amp;$A$9),28)+1,$O$10:$P$37,2,0))</f>
        <v>D</v>
      </c>
      <c r="I27" s="35" t="str">
        <f>IF(ISERR(DATEVALUE($A27&amp;I$9&amp;$A$9+INT((COLUMNS($B27:I27)-1)/12))),IF(ISERR(DATEVALUE($A27&amp;I$8&amp;$A$9+INT((COLUMNS($B27:I27)-1)/12)))," ",VLOOKUP(MOD($B$6+DATEVALUE($A27&amp;I$8&amp;$A$9),28)+1,$O$10:$P$37,2,0)),VLOOKUP(MOD($B$6+DATEVALUE($A27&amp;I$9&amp;$A$9),28)+1,$O$10:$P$37,2,0))</f>
        <v>T</v>
      </c>
      <c r="J27" s="35" t="str">
        <f>IF(ISERR(DATEVALUE($A27&amp;J$9&amp;$A$9+INT((COLUMNS($B27:J27)-1)/12))),IF(ISERR(DATEVALUE($A27&amp;J$8&amp;$A$9+INT((COLUMNS($B27:J27)-1)/12)))," ",VLOOKUP(MOD($B$6+DATEVALUE($A27&amp;J$8&amp;$A$9),28)+1,$O$10:$P$37,2,0)),VLOOKUP(MOD($B$6+DATEVALUE($A27&amp;J$9&amp;$A$9),28)+1,$O$10:$P$37,2,0))</f>
        <v>D</v>
      </c>
      <c r="K27" s="35" t="str">
        <f>IF(ISERR(DATEVALUE($A27&amp;K$9&amp;$A$9+INT((COLUMNS($B27:K27)-1)/12))),IF(ISERR(DATEVALUE($A27&amp;K$8&amp;$A$9+INT((COLUMNS($B27:K27)-1)/12)))," ",VLOOKUP(MOD($B$6+DATEVALUE($A27&amp;K$8&amp;$A$9),28)+1,$O$10:$P$37,2,0)),VLOOKUP(MOD($B$6+DATEVALUE($A27&amp;K$9&amp;$A$9),28)+1,$O$10:$P$37,2,0))</f>
        <v>T</v>
      </c>
      <c r="L27" s="35" t="str">
        <f>IF(ISERR(DATEVALUE($A27&amp;L$9&amp;$A$9+INT((COLUMNS($B27:L27)-1)/12))),IF(ISERR(DATEVALUE($A27&amp;L$8&amp;$A$9+INT((COLUMNS($B27:L27)-1)/12)))," ",VLOOKUP(MOD($B$6+DATEVALUE($A27&amp;L$8&amp;$A$9),28)+1,$O$10:$P$37,2,0)),VLOOKUP(MOD($B$6+DATEVALUE($A27&amp;L$9&amp;$A$9),28)+1,$O$10:$P$37,2,0))</f>
        <v>D</v>
      </c>
      <c r="M27" s="35" t="str">
        <f>IF(ISERR(DATEVALUE($A27&amp;M$9&amp;$A$9+INT((COLUMNS($B27:M27)-1)/12))),IF(ISERR(DATEVALUE($A27&amp;M$8&amp;$A$9+INT((COLUMNS($B27:M27)-1)/12)))," ",VLOOKUP(MOD($B$6+DATEVALUE($A27&amp;M$8&amp;$A$9),28)+1,$O$10:$P$37,2,0)),VLOOKUP(MOD($B$6+DATEVALUE($A27&amp;M$9&amp;$A$9),28)+1,$O$10:$P$37,2,0))</f>
        <v>D</v>
      </c>
      <c r="O27" s="13">
        <v>18</v>
      </c>
      <c r="P27" s="1" t="s">
        <v>8</v>
      </c>
      <c r="Q27" s="1" t="s">
        <v>8</v>
      </c>
    </row>
    <row r="28" spans="1:17" ht="12.95" customHeight="1" x14ac:dyDescent="0.25">
      <c r="A28" s="34">
        <v>19</v>
      </c>
      <c r="B28" s="35" t="str">
        <f>IF(ISERR(DATEVALUE($A28&amp;B$9&amp;$A$9+INT((COLUMNS($B28:B28)-1)/12))),IF(ISERR(DATEVALUE($A28&amp;B$8&amp;$A$9+INT((COLUMNS($B28:B28)-1)/12)))," ",VLOOKUP(MOD($B$6+DATEVALUE($A28&amp;B$8&amp;$A$9),28)+1,$O$10:$P$37,2,0)),VLOOKUP(MOD($B$6+DATEVALUE($A28&amp;B$9&amp;$A$9),28)+1,$O$10:$P$37,2,0))</f>
        <v>T</v>
      </c>
      <c r="C28" s="35" t="str">
        <f>IF(ISERR(DATEVALUE($A28&amp;C$9&amp;$A$9+INT((COLUMNS($B28:C28)-1)/12))),IF(ISERR(DATEVALUE($A28&amp;C$8&amp;$A$9+INT((COLUMNS($B28:C28)-1)/12)))," ",VLOOKUP(MOD($B$6+DATEVALUE($A28&amp;C$8&amp;$A$9),28)+1,$O$10:$P$37,2,0)),VLOOKUP(MOD($B$6+DATEVALUE($A28&amp;C$9&amp;$A$9),28)+1,$O$10:$P$37,2,0))</f>
        <v>T</v>
      </c>
      <c r="D28" s="35" t="str">
        <f>IF(ISERR(DATEVALUE($A28&amp;D$9&amp;$A$9+INT((COLUMNS($B28:D28)-1)/12))),IF(ISERR(DATEVALUE($A28&amp;D$8&amp;$A$9+INT((COLUMNS($B28:D28)-1)/12)))," ",VLOOKUP(MOD($B$6+DATEVALUE($A28&amp;D$8&amp;$A$9),28)+1,$O$10:$P$37,2,0)),VLOOKUP(MOD($B$6+DATEVALUE($A28&amp;D$9&amp;$A$9),28)+1,$O$10:$P$37,2,0))</f>
        <v>T</v>
      </c>
      <c r="E28" s="35" t="str">
        <f>IF(ISERR(DATEVALUE($A28&amp;E$9&amp;$A$9+INT((COLUMNS($B28:E28)-1)/12))),IF(ISERR(DATEVALUE($A28&amp;E$8&amp;$A$9+INT((COLUMNS($B28:E28)-1)/12)))," ",VLOOKUP(MOD($B$6+DATEVALUE($A28&amp;E$8&amp;$A$9),28)+1,$O$10:$P$37,2,0)),VLOOKUP(MOD($B$6+DATEVALUE($A28&amp;E$9&amp;$A$9),28)+1,$O$10:$P$37,2,0))</f>
        <v>D</v>
      </c>
      <c r="F28" s="35" t="str">
        <f>IF(ISERR(DATEVALUE($A28&amp;F$9&amp;$A$9+INT((COLUMNS($B28:F28)-1)/12))),IF(ISERR(DATEVALUE($A28&amp;F$8&amp;$A$9+INT((COLUMNS($B28:F28)-1)/12)))," ",VLOOKUP(MOD($B$6+DATEVALUE($A28&amp;F$8&amp;$A$9),28)+1,$O$10:$P$37,2,0)),VLOOKUP(MOD($B$6+DATEVALUE($A28&amp;F$9&amp;$A$9),28)+1,$O$10:$P$37,2,0))</f>
        <v>T</v>
      </c>
      <c r="G28" s="35" t="str">
        <f>IF(ISERR(DATEVALUE($A28&amp;G$9&amp;$A$9+INT((COLUMNS($B28:G28)-1)/12))),IF(ISERR(DATEVALUE($A28&amp;G$8&amp;$A$9+INT((COLUMNS($B28:G28)-1)/12)))," ",VLOOKUP(MOD($B$6+DATEVALUE($A28&amp;G$8&amp;$A$9),28)+1,$O$10:$P$37,2,0)),VLOOKUP(MOD($B$6+DATEVALUE($A28&amp;G$9&amp;$A$9),28)+1,$O$10:$P$37,2,0))</f>
        <v>D</v>
      </c>
      <c r="H28" s="35" t="str">
        <f>IF(ISERR(DATEVALUE($A28&amp;H$9&amp;$A$9+INT((COLUMNS($B28:H28)-1)/12))),IF(ISERR(DATEVALUE($A28&amp;H$8&amp;$A$9+INT((COLUMNS($B28:H28)-1)/12)))," ",VLOOKUP(MOD($B$6+DATEVALUE($A28&amp;H$8&amp;$A$9),28)+1,$O$10:$P$37,2,0)),VLOOKUP(MOD($B$6+DATEVALUE($A28&amp;H$9&amp;$A$9),28)+1,$O$10:$P$37,2,0))</f>
        <v>T</v>
      </c>
      <c r="I28" s="35" t="str">
        <f>IF(ISERR(DATEVALUE($A28&amp;I$9&amp;$A$9+INT((COLUMNS($B28:I28)-1)/12))),IF(ISERR(DATEVALUE($A28&amp;I$8&amp;$A$9+INT((COLUMNS($B28:I28)-1)/12)))," ",VLOOKUP(MOD($B$6+DATEVALUE($A28&amp;I$8&amp;$A$9),28)+1,$O$10:$P$37,2,0)),VLOOKUP(MOD($B$6+DATEVALUE($A28&amp;I$9&amp;$A$9),28)+1,$O$10:$P$37,2,0))</f>
        <v>T</v>
      </c>
      <c r="J28" s="35" t="str">
        <f>IF(ISERR(DATEVALUE($A28&amp;J$9&amp;$A$9+INT((COLUMNS($B28:J28)-1)/12))),IF(ISERR(DATEVALUE($A28&amp;J$8&amp;$A$9+INT((COLUMNS($B28:J28)-1)/12)))," ",VLOOKUP(MOD($B$6+DATEVALUE($A28&amp;J$8&amp;$A$9),28)+1,$O$10:$P$37,2,0)),VLOOKUP(MOD($B$6+DATEVALUE($A28&amp;J$9&amp;$A$9),28)+1,$O$10:$P$37,2,0))</f>
        <v>T</v>
      </c>
      <c r="K28" s="35" t="str">
        <f>IF(ISERR(DATEVALUE($A28&amp;K$9&amp;$A$9+INT((COLUMNS($B28:K28)-1)/12))),IF(ISERR(DATEVALUE($A28&amp;K$8&amp;$A$9+INT((COLUMNS($B28:K28)-1)/12)))," ",VLOOKUP(MOD($B$6+DATEVALUE($A28&amp;K$8&amp;$A$9),28)+1,$O$10:$P$37,2,0)),VLOOKUP(MOD($B$6+DATEVALUE($A28&amp;K$9&amp;$A$9),28)+1,$O$10:$P$37,2,0))</f>
        <v>T</v>
      </c>
      <c r="L28" s="35" t="str">
        <f>IF(ISERR(DATEVALUE($A28&amp;L$9&amp;$A$9+INT((COLUMNS($B28:L28)-1)/12))),IF(ISERR(DATEVALUE($A28&amp;L$8&amp;$A$9+INT((COLUMNS($B28:L28)-1)/12)))," ",VLOOKUP(MOD($B$6+DATEVALUE($A28&amp;L$8&amp;$A$9),28)+1,$O$10:$P$37,2,0)),VLOOKUP(MOD($B$6+DATEVALUE($A28&amp;L$9&amp;$A$9),28)+1,$O$10:$P$37,2,0))</f>
        <v>D</v>
      </c>
      <c r="M28" s="35" t="str">
        <f>IF(ISERR(DATEVALUE($A28&amp;M$9&amp;$A$9+INT((COLUMNS($B28:M28)-1)/12))),IF(ISERR(DATEVALUE($A28&amp;M$8&amp;$A$9+INT((COLUMNS($B28:M28)-1)/12)))," ",VLOOKUP(MOD($B$6+DATEVALUE($A28&amp;M$8&amp;$A$9),28)+1,$O$10:$P$37,2,0)),VLOOKUP(MOD($B$6+DATEVALUE($A28&amp;M$9&amp;$A$9),28)+1,$O$10:$P$37,2,0))</f>
        <v>T</v>
      </c>
      <c r="O28" s="13">
        <v>19</v>
      </c>
      <c r="P28" s="1" t="s">
        <v>8</v>
      </c>
      <c r="Q28" s="1" t="s">
        <v>8</v>
      </c>
    </row>
    <row r="29" spans="1:17" ht="12.95" customHeight="1" x14ac:dyDescent="0.25">
      <c r="A29" s="34">
        <v>20</v>
      </c>
      <c r="B29" s="35" t="str">
        <f>IF(ISERR(DATEVALUE($A29&amp;B$9&amp;$A$9+INT((COLUMNS($B29:B29)-1)/12))),IF(ISERR(DATEVALUE($A29&amp;B$8&amp;$A$9+INT((COLUMNS($B29:B29)-1)/12)))," ",VLOOKUP(MOD($B$6+DATEVALUE($A29&amp;B$8&amp;$A$9),28)+1,$O$10:$P$37,2,0)),VLOOKUP(MOD($B$6+DATEVALUE($A29&amp;B$9&amp;$A$9),28)+1,$O$10:$P$37,2,0))</f>
        <v>D</v>
      </c>
      <c r="C29" s="35" t="str">
        <f>IF(ISERR(DATEVALUE($A29&amp;C$9&amp;$A$9+INT((COLUMNS($B29:C29)-1)/12))),IF(ISERR(DATEVALUE($A29&amp;C$8&amp;$A$9+INT((COLUMNS($B29:C29)-1)/12)))," ",VLOOKUP(MOD($B$6+DATEVALUE($A29&amp;C$8&amp;$A$9),28)+1,$O$10:$P$37,2,0)),VLOOKUP(MOD($B$6+DATEVALUE($A29&amp;C$9&amp;$A$9),28)+1,$O$10:$P$37,2,0))</f>
        <v>T</v>
      </c>
      <c r="D29" s="35" t="str">
        <f>IF(ISERR(DATEVALUE($A29&amp;D$9&amp;$A$9+INT((COLUMNS($B29:D29)-1)/12))),IF(ISERR(DATEVALUE($A29&amp;D$8&amp;$A$9+INT((COLUMNS($B29:D29)-1)/12)))," ",VLOOKUP(MOD($B$6+DATEVALUE($A29&amp;D$8&amp;$A$9),28)+1,$O$10:$P$37,2,0)),VLOOKUP(MOD($B$6+DATEVALUE($A29&amp;D$9&amp;$A$9),28)+1,$O$10:$P$37,2,0))</f>
        <v>T</v>
      </c>
      <c r="E29" s="35" t="str">
        <f>IF(ISERR(DATEVALUE($A29&amp;E$9&amp;$A$9+INT((COLUMNS($B29:E29)-1)/12))),IF(ISERR(DATEVALUE($A29&amp;E$8&amp;$A$9+INT((COLUMNS($B29:E29)-1)/12)))," ",VLOOKUP(MOD($B$6+DATEVALUE($A29&amp;E$8&amp;$A$9),28)+1,$O$10:$P$37,2,0)),VLOOKUP(MOD($B$6+DATEVALUE($A29&amp;E$9&amp;$A$9),28)+1,$O$10:$P$37,2,0))</f>
        <v>T</v>
      </c>
      <c r="F29" s="35" t="str">
        <f>IF(ISERR(DATEVALUE($A29&amp;F$9&amp;$A$9+INT((COLUMNS($B29:F29)-1)/12))),IF(ISERR(DATEVALUE($A29&amp;F$8&amp;$A$9+INT((COLUMNS($B29:F29)-1)/12)))," ",VLOOKUP(MOD($B$6+DATEVALUE($A29&amp;F$8&amp;$A$9),28)+1,$O$10:$P$37,2,0)),VLOOKUP(MOD($B$6+DATEVALUE($A29&amp;F$9&amp;$A$9),28)+1,$O$10:$P$37,2,0))</f>
        <v>T</v>
      </c>
      <c r="G29" s="35" t="str">
        <f>IF(ISERR(DATEVALUE($A29&amp;G$9&amp;$A$9+INT((COLUMNS($B29:G29)-1)/12))),IF(ISERR(DATEVALUE($A29&amp;G$8&amp;$A$9+INT((COLUMNS($B29:G29)-1)/12)))," ",VLOOKUP(MOD($B$6+DATEVALUE($A29&amp;G$8&amp;$A$9),28)+1,$O$10:$P$37,2,0)),VLOOKUP(MOD($B$6+DATEVALUE($A29&amp;G$9&amp;$A$9),28)+1,$O$10:$P$37,2,0))</f>
        <v>D</v>
      </c>
      <c r="H29" s="35" t="str">
        <f>IF(ISERR(DATEVALUE($A29&amp;H$9&amp;$A$9+INT((COLUMNS($B29:H29)-1)/12))),IF(ISERR(DATEVALUE($A29&amp;H$8&amp;$A$9+INT((COLUMNS($B29:H29)-1)/12)))," ",VLOOKUP(MOD($B$6+DATEVALUE($A29&amp;H$8&amp;$A$9),28)+1,$O$10:$P$37,2,0)),VLOOKUP(MOD($B$6+DATEVALUE($A29&amp;H$9&amp;$A$9),28)+1,$O$10:$P$37,2,0))</f>
        <v>T</v>
      </c>
      <c r="I29" s="35" t="str">
        <f>IF(ISERR(DATEVALUE($A29&amp;I$9&amp;$A$9+INT((COLUMNS($B29:I29)-1)/12))),IF(ISERR(DATEVALUE($A29&amp;I$8&amp;$A$9+INT((COLUMNS($B29:I29)-1)/12)))," ",VLOOKUP(MOD($B$6+DATEVALUE($A29&amp;I$8&amp;$A$9),28)+1,$O$10:$P$37,2,0)),VLOOKUP(MOD($B$6+DATEVALUE($A29&amp;I$9&amp;$A$9),28)+1,$O$10:$P$37,2,0))</f>
        <v>D</v>
      </c>
      <c r="J29" s="35" t="str">
        <f>IF(ISERR(DATEVALUE($A29&amp;J$9&amp;$A$9+INT((COLUMNS($B29:J29)-1)/12))),IF(ISERR(DATEVALUE($A29&amp;J$8&amp;$A$9+INT((COLUMNS($B29:J29)-1)/12)))," ",VLOOKUP(MOD($B$6+DATEVALUE($A29&amp;J$8&amp;$A$9),28)+1,$O$10:$P$37,2,0)),VLOOKUP(MOD($B$6+DATEVALUE($A29&amp;J$9&amp;$A$9),28)+1,$O$10:$P$37,2,0))</f>
        <v>T</v>
      </c>
      <c r="K29" s="35" t="str">
        <f>IF(ISERR(DATEVALUE($A29&amp;K$9&amp;$A$9+INT((COLUMNS($B29:K29)-1)/12))),IF(ISERR(DATEVALUE($A29&amp;K$8&amp;$A$9+INT((COLUMNS($B29:K29)-1)/12)))," ",VLOOKUP(MOD($B$6+DATEVALUE($A29&amp;K$8&amp;$A$9),28)+1,$O$10:$P$37,2,0)),VLOOKUP(MOD($B$6+DATEVALUE($A29&amp;K$9&amp;$A$9),28)+1,$O$10:$P$37,2,0))</f>
        <v>T</v>
      </c>
      <c r="L29" s="35" t="str">
        <f>IF(ISERR(DATEVALUE($A29&amp;L$9&amp;$A$9+INT((COLUMNS($B29:L29)-1)/12))),IF(ISERR(DATEVALUE($A29&amp;L$8&amp;$A$9+INT((COLUMNS($B29:L29)-1)/12)))," ",VLOOKUP(MOD($B$6+DATEVALUE($A29&amp;L$8&amp;$A$9),28)+1,$O$10:$P$37,2,0)),VLOOKUP(MOD($B$6+DATEVALUE($A29&amp;L$9&amp;$A$9),28)+1,$O$10:$P$37,2,0))</f>
        <v>D</v>
      </c>
      <c r="M29" s="35" t="str">
        <f>IF(ISERR(DATEVALUE($A29&amp;M$9&amp;$A$9+INT((COLUMNS($B29:M29)-1)/12))),IF(ISERR(DATEVALUE($A29&amp;M$8&amp;$A$9+INT((COLUMNS($B29:M29)-1)/12)))," ",VLOOKUP(MOD($B$6+DATEVALUE($A29&amp;M$8&amp;$A$9),28)+1,$O$10:$P$37,2,0)),VLOOKUP(MOD($B$6+DATEVALUE($A29&amp;M$9&amp;$A$9),28)+1,$O$10:$P$37,2,0))</f>
        <v>T</v>
      </c>
      <c r="O29" s="13">
        <v>20</v>
      </c>
      <c r="P29" s="1" t="s">
        <v>8</v>
      </c>
      <c r="Q29" s="18" t="s">
        <v>9</v>
      </c>
    </row>
    <row r="30" spans="1:17" ht="12.95" customHeight="1" x14ac:dyDescent="0.25">
      <c r="A30" s="34">
        <v>21</v>
      </c>
      <c r="B30" s="35" t="str">
        <f>IF(ISERR(DATEVALUE($A30&amp;B$9&amp;$A$9+INT((COLUMNS($B30:B30)-1)/12))),IF(ISERR(DATEVALUE($A30&amp;B$8&amp;$A$9+INT((COLUMNS($B30:B30)-1)/12)))," ",VLOOKUP(MOD($B$6+DATEVALUE($A30&amp;B$8&amp;$A$9),28)+1,$O$10:$P$37,2,0)),VLOOKUP(MOD($B$6+DATEVALUE($A30&amp;B$9&amp;$A$9),28)+1,$O$10:$P$37,2,0))</f>
        <v>D</v>
      </c>
      <c r="C30" s="35" t="str">
        <f>IF(ISERR(DATEVALUE($A30&amp;C$9&amp;$A$9+INT((COLUMNS($B30:C30)-1)/12))),IF(ISERR(DATEVALUE($A30&amp;C$8&amp;$A$9+INT((COLUMNS($B30:C30)-1)/12)))," ",VLOOKUP(MOD($B$6+DATEVALUE($A30&amp;C$8&amp;$A$9),28)+1,$O$10:$P$37,2,0)),VLOOKUP(MOD($B$6+DATEVALUE($A30&amp;C$9&amp;$A$9),28)+1,$O$10:$P$37,2,0))</f>
        <v>T</v>
      </c>
      <c r="D30" s="35" t="str">
        <f>IF(ISERR(DATEVALUE($A30&amp;D$9&amp;$A$9+INT((COLUMNS($B30:D30)-1)/12))),IF(ISERR(DATEVALUE($A30&amp;D$8&amp;$A$9+INT((COLUMNS($B30:D30)-1)/12)))," ",VLOOKUP(MOD($B$6+DATEVALUE($A30&amp;D$8&amp;$A$9),28)+1,$O$10:$P$37,2,0)),VLOOKUP(MOD($B$6+DATEVALUE($A30&amp;D$9&amp;$A$9),28)+1,$O$10:$P$37,2,0))</f>
        <v>T</v>
      </c>
      <c r="E30" s="35" t="str">
        <f>IF(ISERR(DATEVALUE($A30&amp;E$9&amp;$A$9+INT((COLUMNS($B30:E30)-1)/12))),IF(ISERR(DATEVALUE($A30&amp;E$8&amp;$A$9+INT((COLUMNS($B30:E30)-1)/12)))," ",VLOOKUP(MOD($B$6+DATEVALUE($A30&amp;E$8&amp;$A$9),28)+1,$O$10:$P$37,2,0)),VLOOKUP(MOD($B$6+DATEVALUE($A30&amp;E$9&amp;$A$9),28)+1,$O$10:$P$37,2,0))</f>
        <v>T</v>
      </c>
      <c r="F30" s="35" t="str">
        <f>IF(ISERR(DATEVALUE($A30&amp;F$9&amp;$A$9+INT((COLUMNS($B30:F30)-1)/12))),IF(ISERR(DATEVALUE($A30&amp;F$8&amp;$A$9+INT((COLUMNS($B30:F30)-1)/12)))," ",VLOOKUP(MOD($B$6+DATEVALUE($A30&amp;F$8&amp;$A$9),28)+1,$O$10:$P$37,2,0)),VLOOKUP(MOD($B$6+DATEVALUE($A30&amp;F$9&amp;$A$9),28)+1,$O$10:$P$37,2,0))</f>
        <v>D</v>
      </c>
      <c r="G30" s="35" t="str">
        <f>IF(ISERR(DATEVALUE($A30&amp;G$9&amp;$A$9+INT((COLUMNS($B30:G30)-1)/12))),IF(ISERR(DATEVALUE($A30&amp;G$8&amp;$A$9+INT((COLUMNS($B30:G30)-1)/12)))," ",VLOOKUP(MOD($B$6+DATEVALUE($A30&amp;G$8&amp;$A$9),28)+1,$O$10:$P$37,2,0)),VLOOKUP(MOD($B$6+DATEVALUE($A30&amp;G$9&amp;$A$9),28)+1,$O$10:$P$37,2,0))</f>
        <v>T</v>
      </c>
      <c r="H30" s="35" t="str">
        <f>IF(ISERR(DATEVALUE($A30&amp;H$9&amp;$A$9+INT((COLUMNS($B30:H30)-1)/12))),IF(ISERR(DATEVALUE($A30&amp;H$8&amp;$A$9+INT((COLUMNS($B30:H30)-1)/12)))," ",VLOOKUP(MOD($B$6+DATEVALUE($A30&amp;H$8&amp;$A$9),28)+1,$O$10:$P$37,2,0)),VLOOKUP(MOD($B$6+DATEVALUE($A30&amp;H$9&amp;$A$9),28)+1,$O$10:$P$37,2,0))</f>
        <v>T</v>
      </c>
      <c r="I30" s="35" t="str">
        <f>IF(ISERR(DATEVALUE($A30&amp;I$9&amp;$A$9+INT((COLUMNS($B30:I30)-1)/12))),IF(ISERR(DATEVALUE($A30&amp;I$8&amp;$A$9+INT((COLUMNS($B30:I30)-1)/12)))," ",VLOOKUP(MOD($B$6+DATEVALUE($A30&amp;I$8&amp;$A$9),28)+1,$O$10:$P$37,2,0)),VLOOKUP(MOD($B$6+DATEVALUE($A30&amp;I$9&amp;$A$9),28)+1,$O$10:$P$37,2,0))</f>
        <v>D</v>
      </c>
      <c r="J30" s="35" t="str">
        <f>IF(ISERR(DATEVALUE($A30&amp;J$9&amp;$A$9+INT((COLUMNS($B30:J30)-1)/12))),IF(ISERR(DATEVALUE($A30&amp;J$8&amp;$A$9+INT((COLUMNS($B30:J30)-1)/12)))," ",VLOOKUP(MOD($B$6+DATEVALUE($A30&amp;J$8&amp;$A$9),28)+1,$O$10:$P$37,2,0)),VLOOKUP(MOD($B$6+DATEVALUE($A30&amp;J$9&amp;$A$9),28)+1,$O$10:$P$37,2,0))</f>
        <v>T</v>
      </c>
      <c r="K30" s="35" t="str">
        <f>IF(ISERR(DATEVALUE($A30&amp;K$9&amp;$A$9+INT((COLUMNS($B30:K30)-1)/12))),IF(ISERR(DATEVALUE($A30&amp;K$8&amp;$A$9+INT((COLUMNS($B30:K30)-1)/12)))," ",VLOOKUP(MOD($B$6+DATEVALUE($A30&amp;K$8&amp;$A$9),28)+1,$O$10:$P$37,2,0)),VLOOKUP(MOD($B$6+DATEVALUE($A30&amp;K$9&amp;$A$9),28)+1,$O$10:$P$37,2,0))</f>
        <v>D</v>
      </c>
      <c r="L30" s="35" t="str">
        <f>IF(ISERR(DATEVALUE($A30&amp;L$9&amp;$A$9+INT((COLUMNS($B30:L30)-1)/12))),IF(ISERR(DATEVALUE($A30&amp;L$8&amp;$A$9+INT((COLUMNS($B30:L30)-1)/12)))," ",VLOOKUP(MOD($B$6+DATEVALUE($A30&amp;L$8&amp;$A$9),28)+1,$O$10:$P$37,2,0)),VLOOKUP(MOD($B$6+DATEVALUE($A30&amp;L$9&amp;$A$9),28)+1,$O$10:$P$37,2,0))</f>
        <v>T</v>
      </c>
      <c r="M30" s="35" t="str">
        <f>IF(ISERR(DATEVALUE($A30&amp;M$9&amp;$A$9+INT((COLUMNS($B30:M30)-1)/12))),IF(ISERR(DATEVALUE($A30&amp;M$8&amp;$A$9+INT((COLUMNS($B30:M30)-1)/12)))," ",VLOOKUP(MOD($B$6+DATEVALUE($A30&amp;M$8&amp;$A$9),28)+1,$O$10:$P$37,2,0)),VLOOKUP(MOD($B$6+DATEVALUE($A30&amp;M$9&amp;$A$9),28)+1,$O$10:$P$37,2,0))</f>
        <v>D</v>
      </c>
      <c r="O30" s="17">
        <v>21</v>
      </c>
      <c r="P30" s="1" t="s">
        <v>9</v>
      </c>
      <c r="Q30" s="18" t="s">
        <v>9</v>
      </c>
    </row>
    <row r="31" spans="1:17" ht="12.95" customHeight="1" x14ac:dyDescent="0.25">
      <c r="A31" s="34">
        <v>22</v>
      </c>
      <c r="B31" s="35" t="str">
        <f>IF(ISERR(DATEVALUE($A31&amp;B$9&amp;$A$9+INT((COLUMNS($B31:B31)-1)/12))),IF(ISERR(DATEVALUE($A31&amp;B$8&amp;$A$9+INT((COLUMNS($B31:B31)-1)/12)))," ",VLOOKUP(MOD($B$6+DATEVALUE($A31&amp;B$8&amp;$A$9),28)+1,$O$10:$P$37,2,0)),VLOOKUP(MOD($B$6+DATEVALUE($A31&amp;B$9&amp;$A$9),28)+1,$O$10:$P$37,2,0))</f>
        <v>T</v>
      </c>
      <c r="C31" s="35" t="str">
        <f>IF(ISERR(DATEVALUE($A31&amp;C$9&amp;$A$9+INT((COLUMNS($B31:C31)-1)/12))),IF(ISERR(DATEVALUE($A31&amp;C$8&amp;$A$9+INT((COLUMNS($B31:C31)-1)/12)))," ",VLOOKUP(MOD($B$6+DATEVALUE($A31&amp;C$8&amp;$A$9),28)+1,$O$10:$P$37,2,0)),VLOOKUP(MOD($B$6+DATEVALUE($A31&amp;C$9&amp;$A$9),28)+1,$O$10:$P$37,2,0))</f>
        <v>T</v>
      </c>
      <c r="D31" s="35" t="str">
        <f>IF(ISERR(DATEVALUE($A31&amp;D$9&amp;$A$9+INT((COLUMNS($B31:D31)-1)/12))),IF(ISERR(DATEVALUE($A31&amp;D$8&amp;$A$9+INT((COLUMNS($B31:D31)-1)/12)))," ",VLOOKUP(MOD($B$6+DATEVALUE($A31&amp;D$8&amp;$A$9),28)+1,$O$10:$P$37,2,0)),VLOOKUP(MOD($B$6+DATEVALUE($A31&amp;D$9&amp;$A$9),28)+1,$O$10:$P$37,2,0))</f>
        <v>D</v>
      </c>
      <c r="E31" s="35" t="str">
        <f>IF(ISERR(DATEVALUE($A31&amp;E$9&amp;$A$9+INT((COLUMNS($B31:E31)-1)/12))),IF(ISERR(DATEVALUE($A31&amp;E$8&amp;$A$9+INT((COLUMNS($B31:E31)-1)/12)))," ",VLOOKUP(MOD($B$6+DATEVALUE($A31&amp;E$8&amp;$A$9),28)+1,$O$10:$P$37,2,0)),VLOOKUP(MOD($B$6+DATEVALUE($A31&amp;E$9&amp;$A$9),28)+1,$O$10:$P$37,2,0))</f>
        <v>T</v>
      </c>
      <c r="F31" s="35" t="str">
        <f>IF(ISERR(DATEVALUE($A31&amp;F$9&amp;$A$9+INT((COLUMNS($B31:F31)-1)/12))),IF(ISERR(DATEVALUE($A31&amp;F$8&amp;$A$9+INT((COLUMNS($B31:F31)-1)/12)))," ",VLOOKUP(MOD($B$6+DATEVALUE($A31&amp;F$8&amp;$A$9),28)+1,$O$10:$P$37,2,0)),VLOOKUP(MOD($B$6+DATEVALUE($A31&amp;F$9&amp;$A$9),28)+1,$O$10:$P$37,2,0))</f>
        <v>D</v>
      </c>
      <c r="G31" s="35" t="str">
        <f>IF(ISERR(DATEVALUE($A31&amp;G$9&amp;$A$9+INT((COLUMNS($B31:G31)-1)/12))),IF(ISERR(DATEVALUE($A31&amp;G$8&amp;$A$9+INT((COLUMNS($B31:G31)-1)/12)))," ",VLOOKUP(MOD($B$6+DATEVALUE($A31&amp;G$8&amp;$A$9),28)+1,$O$10:$P$37,2,0)),VLOOKUP(MOD($B$6+DATEVALUE($A31&amp;G$9&amp;$A$9),28)+1,$O$10:$P$37,2,0))</f>
        <v>T</v>
      </c>
      <c r="H31" s="35" t="str">
        <f>IF(ISERR(DATEVALUE($A31&amp;H$9&amp;$A$9+INT((COLUMNS($B31:H31)-1)/12))),IF(ISERR(DATEVALUE($A31&amp;H$8&amp;$A$9+INT((COLUMNS($B31:H31)-1)/12)))," ",VLOOKUP(MOD($B$6+DATEVALUE($A31&amp;H$8&amp;$A$9),28)+1,$O$10:$P$37,2,0)),VLOOKUP(MOD($B$6+DATEVALUE($A31&amp;H$9&amp;$A$9),28)+1,$O$10:$P$37,2,0))</f>
        <v>T</v>
      </c>
      <c r="I31" s="35" t="str">
        <f>IF(ISERR(DATEVALUE($A31&amp;I$9&amp;$A$9+INT((COLUMNS($B31:I31)-1)/12))),IF(ISERR(DATEVALUE($A31&amp;I$8&amp;$A$9+INT((COLUMNS($B31:I31)-1)/12)))," ",VLOOKUP(MOD($B$6+DATEVALUE($A31&amp;I$8&amp;$A$9),28)+1,$O$10:$P$37,2,0)),VLOOKUP(MOD($B$6+DATEVALUE($A31&amp;I$9&amp;$A$9),28)+1,$O$10:$P$37,2,0))</f>
        <v>T</v>
      </c>
      <c r="J31" s="35" t="str">
        <f>IF(ISERR(DATEVALUE($A31&amp;J$9&amp;$A$9+INT((COLUMNS($B31:J31)-1)/12))),IF(ISERR(DATEVALUE($A31&amp;J$8&amp;$A$9+INT((COLUMNS($B31:J31)-1)/12)))," ",VLOOKUP(MOD($B$6+DATEVALUE($A31&amp;J$8&amp;$A$9),28)+1,$O$10:$P$37,2,0)),VLOOKUP(MOD($B$6+DATEVALUE($A31&amp;J$9&amp;$A$9),28)+1,$O$10:$P$37,2,0))</f>
        <v>T</v>
      </c>
      <c r="K31" s="35" t="str">
        <f>IF(ISERR(DATEVALUE($A31&amp;K$9&amp;$A$9+INT((COLUMNS($B31:K31)-1)/12))),IF(ISERR(DATEVALUE($A31&amp;K$8&amp;$A$9+INT((COLUMNS($B31:K31)-1)/12)))," ",VLOOKUP(MOD($B$6+DATEVALUE($A31&amp;K$8&amp;$A$9),28)+1,$O$10:$P$37,2,0)),VLOOKUP(MOD($B$6+DATEVALUE($A31&amp;K$9&amp;$A$9),28)+1,$O$10:$P$37,2,0))</f>
        <v>D</v>
      </c>
      <c r="L31" s="35" t="str">
        <f>IF(ISERR(DATEVALUE($A31&amp;L$9&amp;$A$9+INT((COLUMNS($B31:L31)-1)/12))),IF(ISERR(DATEVALUE($A31&amp;L$8&amp;$A$9+INT((COLUMNS($B31:L31)-1)/12)))," ",VLOOKUP(MOD($B$6+DATEVALUE($A31&amp;L$8&amp;$A$9),28)+1,$O$10:$P$37,2,0)),VLOOKUP(MOD($B$6+DATEVALUE($A31&amp;L$9&amp;$A$9),28)+1,$O$10:$P$37,2,0))</f>
        <v>T</v>
      </c>
      <c r="M31" s="35" t="str">
        <f>IF(ISERR(DATEVALUE($A31&amp;M$9&amp;$A$9+INT((COLUMNS($B31:M31)-1)/12))),IF(ISERR(DATEVALUE($A31&amp;M$8&amp;$A$9+INT((COLUMNS($B31:M31)-1)/12)))," ",VLOOKUP(MOD($B$6+DATEVALUE($A31&amp;M$8&amp;$A$9),28)+1,$O$10:$P$37,2,0)),VLOOKUP(MOD($B$6+DATEVALUE($A31&amp;M$9&amp;$A$9),28)+1,$O$10:$P$37,2,0))</f>
        <v>D</v>
      </c>
      <c r="O31" s="13">
        <v>22</v>
      </c>
      <c r="P31" s="18" t="s">
        <v>9</v>
      </c>
      <c r="Q31" s="1" t="s">
        <v>8</v>
      </c>
    </row>
    <row r="32" spans="1:17" ht="12.95" customHeight="1" x14ac:dyDescent="0.25">
      <c r="A32" s="34">
        <v>23</v>
      </c>
      <c r="B32" s="35" t="str">
        <f>IF(ISERR(DATEVALUE($A32&amp;B$9&amp;$A$9+INT((COLUMNS($B32:B32)-1)/12))),IF(ISERR(DATEVALUE($A32&amp;B$8&amp;$A$9+INT((COLUMNS($B32:B32)-1)/12)))," ",VLOOKUP(MOD($B$6+DATEVALUE($A32&amp;B$8&amp;$A$9),28)+1,$O$10:$P$37,2,0)),VLOOKUP(MOD($B$6+DATEVALUE($A32&amp;B$9&amp;$A$9),28)+1,$O$10:$P$37,2,0))</f>
        <v>T</v>
      </c>
      <c r="C32" s="35" t="str">
        <f>IF(ISERR(DATEVALUE($A32&amp;C$9&amp;$A$9+INT((COLUMNS($B32:C32)-1)/12))),IF(ISERR(DATEVALUE($A32&amp;C$8&amp;$A$9+INT((COLUMNS($B32:C32)-1)/12)))," ",VLOOKUP(MOD($B$6+DATEVALUE($A32&amp;C$8&amp;$A$9),28)+1,$O$10:$P$37,2,0)),VLOOKUP(MOD($B$6+DATEVALUE($A32&amp;C$9&amp;$A$9),28)+1,$O$10:$P$37,2,0))</f>
        <v>D</v>
      </c>
      <c r="D32" s="35" t="str">
        <f>IF(ISERR(DATEVALUE($A32&amp;D$9&amp;$A$9+INT((COLUMNS($B32:D32)-1)/12))),IF(ISERR(DATEVALUE($A32&amp;D$8&amp;$A$9+INT((COLUMNS($B32:D32)-1)/12)))," ",VLOOKUP(MOD($B$6+DATEVALUE($A32&amp;D$8&amp;$A$9),28)+1,$O$10:$P$37,2,0)),VLOOKUP(MOD($B$6+DATEVALUE($A32&amp;D$9&amp;$A$9),28)+1,$O$10:$P$37,2,0))</f>
        <v>T</v>
      </c>
      <c r="E32" s="35" t="str">
        <f>IF(ISERR(DATEVALUE($A32&amp;E$9&amp;$A$9+INT((COLUMNS($B32:E32)-1)/12))),IF(ISERR(DATEVALUE($A32&amp;E$8&amp;$A$9+INT((COLUMNS($B32:E32)-1)/12)))," ",VLOOKUP(MOD($B$6+DATEVALUE($A32&amp;E$8&amp;$A$9),28)+1,$O$10:$P$37,2,0)),VLOOKUP(MOD($B$6+DATEVALUE($A32&amp;E$9&amp;$A$9),28)+1,$O$10:$P$37,2,0))</f>
        <v>D</v>
      </c>
      <c r="F32" s="35" t="str">
        <f>IF(ISERR(DATEVALUE($A32&amp;F$9&amp;$A$9+INT((COLUMNS($B32:F32)-1)/12))),IF(ISERR(DATEVALUE($A32&amp;F$8&amp;$A$9+INT((COLUMNS($B32:F32)-1)/12)))," ",VLOOKUP(MOD($B$6+DATEVALUE($A32&amp;F$8&amp;$A$9),28)+1,$O$10:$P$37,2,0)),VLOOKUP(MOD($B$6+DATEVALUE($A32&amp;F$9&amp;$A$9),28)+1,$O$10:$P$37,2,0))</f>
        <v>D</v>
      </c>
      <c r="G32" s="35" t="str">
        <f>IF(ISERR(DATEVALUE($A32&amp;G$9&amp;$A$9+INT((COLUMNS($B32:G32)-1)/12))),IF(ISERR(DATEVALUE($A32&amp;G$8&amp;$A$9+INT((COLUMNS($B32:G32)-1)/12)))," ",VLOOKUP(MOD($B$6+DATEVALUE($A32&amp;G$8&amp;$A$9),28)+1,$O$10:$P$37,2,0)),VLOOKUP(MOD($B$6+DATEVALUE($A32&amp;G$9&amp;$A$9),28)+1,$O$10:$P$37,2,0))</f>
        <v>T</v>
      </c>
      <c r="H32" s="35" t="str">
        <f>IF(ISERR(DATEVALUE($A32&amp;H$9&amp;$A$9+INT((COLUMNS($B32:H32)-1)/12))),IF(ISERR(DATEVALUE($A32&amp;H$8&amp;$A$9+INT((COLUMNS($B32:H32)-1)/12)))," ",VLOOKUP(MOD($B$6+DATEVALUE($A32&amp;H$8&amp;$A$9),28)+1,$O$10:$P$37,2,0)),VLOOKUP(MOD($B$6+DATEVALUE($A32&amp;H$9&amp;$A$9),28)+1,$O$10:$P$37,2,0))</f>
        <v>D</v>
      </c>
      <c r="I32" s="35" t="str">
        <f>IF(ISERR(DATEVALUE($A32&amp;I$9&amp;$A$9+INT((COLUMNS($B32:I32)-1)/12))),IF(ISERR(DATEVALUE($A32&amp;I$8&amp;$A$9+INT((COLUMNS($B32:I32)-1)/12)))," ",VLOOKUP(MOD($B$6+DATEVALUE($A32&amp;I$8&amp;$A$9),28)+1,$O$10:$P$37,2,0)),VLOOKUP(MOD($B$6+DATEVALUE($A32&amp;I$9&amp;$A$9),28)+1,$O$10:$P$37,2,0))</f>
        <v>T</v>
      </c>
      <c r="J32" s="35" t="str">
        <f>IF(ISERR(DATEVALUE($A32&amp;J$9&amp;$A$9+INT((COLUMNS($B32:J32)-1)/12))),IF(ISERR(DATEVALUE($A32&amp;J$8&amp;$A$9+INT((COLUMNS($B32:J32)-1)/12)))," ",VLOOKUP(MOD($B$6+DATEVALUE($A32&amp;J$8&amp;$A$9),28)+1,$O$10:$P$37,2,0)),VLOOKUP(MOD($B$6+DATEVALUE($A32&amp;J$9&amp;$A$9),28)+1,$O$10:$P$37,2,0))</f>
        <v>D</v>
      </c>
      <c r="K32" s="35" t="str">
        <f>IF(ISERR(DATEVALUE($A32&amp;K$9&amp;$A$9+INT((COLUMNS($B32:K32)-1)/12))),IF(ISERR(DATEVALUE($A32&amp;K$8&amp;$A$9+INT((COLUMNS($B32:K32)-1)/12)))," ",VLOOKUP(MOD($B$6+DATEVALUE($A32&amp;K$8&amp;$A$9),28)+1,$O$10:$P$37,2,0)),VLOOKUP(MOD($B$6+DATEVALUE($A32&amp;K$9&amp;$A$9),28)+1,$O$10:$P$37,2,0))</f>
        <v>D</v>
      </c>
      <c r="L32" s="35" t="str">
        <f>IF(ISERR(DATEVALUE($A32&amp;L$9&amp;$A$9+INT((COLUMNS($B32:L32)-1)/12))),IF(ISERR(DATEVALUE($A32&amp;L$8&amp;$A$9+INT((COLUMNS($B32:L32)-1)/12)))," ",VLOOKUP(MOD($B$6+DATEVALUE($A32&amp;L$8&amp;$A$9),28)+1,$O$10:$P$37,2,0)),VLOOKUP(MOD($B$6+DATEVALUE($A32&amp;L$9&amp;$A$9),28)+1,$O$10:$P$37,2,0))</f>
        <v>D</v>
      </c>
      <c r="M32" s="35" t="str">
        <f>IF(ISERR(DATEVALUE($A32&amp;M$9&amp;$A$9+INT((COLUMNS($B32:M32)-1)/12))),IF(ISERR(DATEVALUE($A32&amp;M$8&amp;$A$9+INT((COLUMNS($B32:M32)-1)/12)))," ",VLOOKUP(MOD($B$6+DATEVALUE($A32&amp;M$8&amp;$A$9),28)+1,$O$10:$P$37,2,0)),VLOOKUP(MOD($B$6+DATEVALUE($A32&amp;M$9&amp;$A$9),28)+1,$O$10:$P$37,2,0))</f>
        <v>T</v>
      </c>
      <c r="O32" s="13">
        <v>23</v>
      </c>
      <c r="P32" s="18" t="s">
        <v>9</v>
      </c>
      <c r="Q32" s="1" t="s">
        <v>8</v>
      </c>
    </row>
    <row r="33" spans="1:17" ht="12.95" customHeight="1" x14ac:dyDescent="0.25">
      <c r="A33" s="34">
        <v>24</v>
      </c>
      <c r="B33" s="35" t="str">
        <f>IF(ISERR(DATEVALUE($A33&amp;B$9&amp;$A$9+INT((COLUMNS($B33:B33)-1)/12))),IF(ISERR(DATEVALUE($A33&amp;B$8&amp;$A$9+INT((COLUMNS($B33:B33)-1)/12)))," ",VLOOKUP(MOD($B$6+DATEVALUE($A33&amp;B$8&amp;$A$9),28)+1,$O$10:$P$37,2,0)),VLOOKUP(MOD($B$6+DATEVALUE($A33&amp;B$9&amp;$A$9),28)+1,$O$10:$P$37,2,0))</f>
        <v>T</v>
      </c>
      <c r="C33" s="35" t="str">
        <f>IF(ISERR(DATEVALUE($A33&amp;C$9&amp;$A$9+INT((COLUMNS($B33:C33)-1)/12))),IF(ISERR(DATEVALUE($A33&amp;C$8&amp;$A$9+INT((COLUMNS($B33:C33)-1)/12)))," ",VLOOKUP(MOD($B$6+DATEVALUE($A33&amp;C$8&amp;$A$9),28)+1,$O$10:$P$37,2,0)),VLOOKUP(MOD($B$6+DATEVALUE($A33&amp;C$9&amp;$A$9),28)+1,$O$10:$P$37,2,0))</f>
        <v>T</v>
      </c>
      <c r="D33" s="35" t="str">
        <f>IF(ISERR(DATEVALUE($A33&amp;D$9&amp;$A$9+INT((COLUMNS($B33:D33)-1)/12))),IF(ISERR(DATEVALUE($A33&amp;D$8&amp;$A$9+INT((COLUMNS($B33:D33)-1)/12)))," ",VLOOKUP(MOD($B$6+DATEVALUE($A33&amp;D$8&amp;$A$9),28)+1,$O$10:$P$37,2,0)),VLOOKUP(MOD($B$6+DATEVALUE($A33&amp;D$9&amp;$A$9),28)+1,$O$10:$P$37,2,0))</f>
        <v>T</v>
      </c>
      <c r="E33" s="35" t="str">
        <f>IF(ISERR(DATEVALUE($A33&amp;E$9&amp;$A$9+INT((COLUMNS($B33:E33)-1)/12))),IF(ISERR(DATEVALUE($A33&amp;E$8&amp;$A$9+INT((COLUMNS($B33:E33)-1)/12)))," ",VLOOKUP(MOD($B$6+DATEVALUE($A33&amp;E$8&amp;$A$9),28)+1,$O$10:$P$37,2,0)),VLOOKUP(MOD($B$6+DATEVALUE($A33&amp;E$9&amp;$A$9),28)+1,$O$10:$P$37,2,0))</f>
        <v>D</v>
      </c>
      <c r="F33" s="35" t="str">
        <f>IF(ISERR(DATEVALUE($A33&amp;F$9&amp;$A$9+INT((COLUMNS($B33:F33)-1)/12))),IF(ISERR(DATEVALUE($A33&amp;F$8&amp;$A$9+INT((COLUMNS($B33:F33)-1)/12)))," ",VLOOKUP(MOD($B$6+DATEVALUE($A33&amp;F$8&amp;$A$9),28)+1,$O$10:$P$37,2,0)),VLOOKUP(MOD($B$6+DATEVALUE($A33&amp;F$9&amp;$A$9),28)+1,$O$10:$P$37,2,0))</f>
        <v>T</v>
      </c>
      <c r="G33" s="35" t="str">
        <f>IF(ISERR(DATEVALUE($A33&amp;G$9&amp;$A$9+INT((COLUMNS($B33:G33)-1)/12))),IF(ISERR(DATEVALUE($A33&amp;G$8&amp;$A$9+INT((COLUMNS($B33:G33)-1)/12)))," ",VLOOKUP(MOD($B$6+DATEVALUE($A33&amp;G$8&amp;$A$9),28)+1,$O$10:$P$37,2,0)),VLOOKUP(MOD($B$6+DATEVALUE($A33&amp;G$9&amp;$A$9),28)+1,$O$10:$P$37,2,0))</f>
        <v>T</v>
      </c>
      <c r="H33" s="35" t="str">
        <f>IF(ISERR(DATEVALUE($A33&amp;H$9&amp;$A$9+INT((COLUMNS($B33:H33)-1)/12))),IF(ISERR(DATEVALUE($A33&amp;H$8&amp;$A$9+INT((COLUMNS($B33:H33)-1)/12)))," ",VLOOKUP(MOD($B$6+DATEVALUE($A33&amp;H$8&amp;$A$9),28)+1,$O$10:$P$37,2,0)),VLOOKUP(MOD($B$6+DATEVALUE($A33&amp;H$9&amp;$A$9),28)+1,$O$10:$P$37,2,0))</f>
        <v>D</v>
      </c>
      <c r="I33" s="35" t="str">
        <f>IF(ISERR(DATEVALUE($A33&amp;I$9&amp;$A$9+INT((COLUMNS($B33:I33)-1)/12))),IF(ISERR(DATEVALUE($A33&amp;I$8&amp;$A$9+INT((COLUMNS($B33:I33)-1)/12)))," ",VLOOKUP(MOD($B$6+DATEVALUE($A33&amp;I$8&amp;$A$9),28)+1,$O$10:$P$37,2,0)),VLOOKUP(MOD($B$6+DATEVALUE($A33&amp;I$9&amp;$A$9),28)+1,$O$10:$P$37,2,0))</f>
        <v>T</v>
      </c>
      <c r="J33" s="35" t="str">
        <f>IF(ISERR(DATEVALUE($A33&amp;J$9&amp;$A$9+INT((COLUMNS($B33:J33)-1)/12))),IF(ISERR(DATEVALUE($A33&amp;J$8&amp;$A$9+INT((COLUMNS($B33:J33)-1)/12)))," ",VLOOKUP(MOD($B$6+DATEVALUE($A33&amp;J$8&amp;$A$9),28)+1,$O$10:$P$37,2,0)),VLOOKUP(MOD($B$6+DATEVALUE($A33&amp;J$9&amp;$A$9),28)+1,$O$10:$P$37,2,0))</f>
        <v>D</v>
      </c>
      <c r="K33" s="35" t="str">
        <f>IF(ISERR(DATEVALUE($A33&amp;K$9&amp;$A$9+INT((COLUMNS($B33:K33)-1)/12))),IF(ISERR(DATEVALUE($A33&amp;K$8&amp;$A$9+INT((COLUMNS($B33:K33)-1)/12)))," ",VLOOKUP(MOD($B$6+DATEVALUE($A33&amp;K$8&amp;$A$9),28)+1,$O$10:$P$37,2,0)),VLOOKUP(MOD($B$6+DATEVALUE($A33&amp;K$9&amp;$A$9),28)+1,$O$10:$P$37,2,0))</f>
        <v>T</v>
      </c>
      <c r="L33" s="35" t="str">
        <f>IF(ISERR(DATEVALUE($A33&amp;L$9&amp;$A$9+INT((COLUMNS($B33:L33)-1)/12))),IF(ISERR(DATEVALUE($A33&amp;L$8&amp;$A$9+INT((COLUMNS($B33:L33)-1)/12)))," ",VLOOKUP(MOD($B$6+DATEVALUE($A33&amp;L$8&amp;$A$9),28)+1,$O$10:$P$37,2,0)),VLOOKUP(MOD($B$6+DATEVALUE($A33&amp;L$9&amp;$A$9),28)+1,$O$10:$P$37,2,0))</f>
        <v>D</v>
      </c>
      <c r="M33" s="35" t="str">
        <f>IF(ISERR(DATEVALUE($A33&amp;M$9&amp;$A$9+INT((COLUMNS($B33:M33)-1)/12))),IF(ISERR(DATEVALUE($A33&amp;M$8&amp;$A$9+INT((COLUMNS($B33:M33)-1)/12)))," ",VLOOKUP(MOD($B$6+DATEVALUE($A33&amp;M$8&amp;$A$9),28)+1,$O$10:$P$37,2,0)),VLOOKUP(MOD($B$6+DATEVALUE($A33&amp;M$9&amp;$A$9),28)+1,$O$10:$P$37,2,0))</f>
        <v>T</v>
      </c>
      <c r="O33" s="13">
        <v>24</v>
      </c>
      <c r="P33" s="1" t="s">
        <v>8</v>
      </c>
      <c r="Q33" s="1" t="s">
        <v>8</v>
      </c>
    </row>
    <row r="34" spans="1:17" ht="12.95" customHeight="1" x14ac:dyDescent="0.25">
      <c r="A34" s="34">
        <v>25</v>
      </c>
      <c r="B34" s="35" t="str">
        <f>IF(ISERR(DATEVALUE($A34&amp;B$9&amp;$A$9+INT((COLUMNS($B34:B34)-1)/12))),IF(ISERR(DATEVALUE($A34&amp;B$8&amp;$A$9+INT((COLUMNS($B34:B34)-1)/12)))," ",VLOOKUP(MOD($B$6+DATEVALUE($A34&amp;B$8&amp;$A$9),28)+1,$O$10:$P$37,2,0)),VLOOKUP(MOD($B$6+DATEVALUE($A34&amp;B$9&amp;$A$9),28)+1,$O$10:$P$37,2,0))</f>
        <v>T</v>
      </c>
      <c r="C34" s="35" t="str">
        <f>IF(ISERR(DATEVALUE($A34&amp;C$9&amp;$A$9+INT((COLUMNS($B34:C34)-1)/12))),IF(ISERR(DATEVALUE($A34&amp;C$8&amp;$A$9+INT((COLUMNS($B34:C34)-1)/12)))," ",VLOOKUP(MOD($B$6+DATEVALUE($A34&amp;C$8&amp;$A$9),28)+1,$O$10:$P$37,2,0)),VLOOKUP(MOD($B$6+DATEVALUE($A34&amp;C$9&amp;$A$9),28)+1,$O$10:$P$37,2,0))</f>
        <v>T</v>
      </c>
      <c r="D34" s="35" t="str">
        <f>IF(ISERR(DATEVALUE($A34&amp;D$9&amp;$A$9+INT((COLUMNS($B34:D34)-1)/12))),IF(ISERR(DATEVALUE($A34&amp;D$8&amp;$A$9+INT((COLUMNS($B34:D34)-1)/12)))," ",VLOOKUP(MOD($B$6+DATEVALUE($A34&amp;D$8&amp;$A$9),28)+1,$O$10:$P$37,2,0)),VLOOKUP(MOD($B$6+DATEVALUE($A34&amp;D$9&amp;$A$9),28)+1,$O$10:$P$37,2,0))</f>
        <v>T</v>
      </c>
      <c r="E34" s="35" t="str">
        <f>IF(ISERR(DATEVALUE($A34&amp;E$9&amp;$A$9+INT((COLUMNS($B34:E34)-1)/12))),IF(ISERR(DATEVALUE($A34&amp;E$8&amp;$A$9+INT((COLUMNS($B34:E34)-1)/12)))," ",VLOOKUP(MOD($B$6+DATEVALUE($A34&amp;E$8&amp;$A$9),28)+1,$O$10:$P$37,2,0)),VLOOKUP(MOD($B$6+DATEVALUE($A34&amp;E$9&amp;$A$9),28)+1,$O$10:$P$37,2,0))</f>
        <v>D</v>
      </c>
      <c r="F34" s="35" t="str">
        <f>IF(ISERR(DATEVALUE($A34&amp;F$9&amp;$A$9+INT((COLUMNS($B34:F34)-1)/12))),IF(ISERR(DATEVALUE($A34&amp;F$8&amp;$A$9+INT((COLUMNS($B34:F34)-1)/12)))," ",VLOOKUP(MOD($B$6+DATEVALUE($A34&amp;F$8&amp;$A$9),28)+1,$O$10:$P$37,2,0)),VLOOKUP(MOD($B$6+DATEVALUE($A34&amp;F$9&amp;$A$9),28)+1,$O$10:$P$37,2,0))</f>
        <v>T</v>
      </c>
      <c r="G34" s="35" t="str">
        <f>IF(ISERR(DATEVALUE($A34&amp;G$9&amp;$A$9+INT((COLUMNS($B34:G34)-1)/12))),IF(ISERR(DATEVALUE($A34&amp;G$8&amp;$A$9+INT((COLUMNS($B34:G34)-1)/12)))," ",VLOOKUP(MOD($B$6+DATEVALUE($A34&amp;G$8&amp;$A$9),28)+1,$O$10:$P$37,2,0)),VLOOKUP(MOD($B$6+DATEVALUE($A34&amp;G$9&amp;$A$9),28)+1,$O$10:$P$37,2,0))</f>
        <v>D</v>
      </c>
      <c r="H34" s="35" t="str">
        <f>IF(ISERR(DATEVALUE($A34&amp;H$9&amp;$A$9+INT((COLUMNS($B34:H34)-1)/12))),IF(ISERR(DATEVALUE($A34&amp;H$8&amp;$A$9+INT((COLUMNS($B34:H34)-1)/12)))," ",VLOOKUP(MOD($B$6+DATEVALUE($A34&amp;H$8&amp;$A$9),28)+1,$O$10:$P$37,2,0)),VLOOKUP(MOD($B$6+DATEVALUE($A34&amp;H$9&amp;$A$9),28)+1,$O$10:$P$37,2,0))</f>
        <v>T</v>
      </c>
      <c r="I34" s="35" t="str">
        <f>IF(ISERR(DATEVALUE($A34&amp;I$9&amp;$A$9+INT((COLUMNS($B34:I34)-1)/12))),IF(ISERR(DATEVALUE($A34&amp;I$8&amp;$A$9+INT((COLUMNS($B34:I34)-1)/12)))," ",VLOOKUP(MOD($B$6+DATEVALUE($A34&amp;I$8&amp;$A$9),28)+1,$O$10:$P$37,2,0)),VLOOKUP(MOD($B$6+DATEVALUE($A34&amp;I$9&amp;$A$9),28)+1,$O$10:$P$37,2,0))</f>
        <v>T</v>
      </c>
      <c r="J34" s="35" t="str">
        <f>IF(ISERR(DATEVALUE($A34&amp;J$9&amp;$A$9+INT((COLUMNS($B34:J34)-1)/12))),IF(ISERR(DATEVALUE($A34&amp;J$8&amp;$A$9+INT((COLUMNS($B34:J34)-1)/12)))," ",VLOOKUP(MOD($B$6+DATEVALUE($A34&amp;J$8&amp;$A$9),28)+1,$O$10:$P$37,2,0)),VLOOKUP(MOD($B$6+DATEVALUE($A34&amp;J$9&amp;$A$9),28)+1,$O$10:$P$37,2,0))</f>
        <v>D</v>
      </c>
      <c r="K34" s="35" t="str">
        <f>IF(ISERR(DATEVALUE($A34&amp;K$9&amp;$A$9+INT((COLUMNS($B34:K34)-1)/12))),IF(ISERR(DATEVALUE($A34&amp;K$8&amp;$A$9+INT((COLUMNS($B34:K34)-1)/12)))," ",VLOOKUP(MOD($B$6+DATEVALUE($A34&amp;K$8&amp;$A$9),28)+1,$O$10:$P$37,2,0)),VLOOKUP(MOD($B$6+DATEVALUE($A34&amp;K$9&amp;$A$9),28)+1,$O$10:$P$37,2,0))</f>
        <v>T</v>
      </c>
      <c r="L34" s="35" t="str">
        <f>IF(ISERR(DATEVALUE($A34&amp;L$9&amp;$A$9+INT((COLUMNS($B34:L34)-1)/12))),IF(ISERR(DATEVALUE($A34&amp;L$8&amp;$A$9+INT((COLUMNS($B34:L34)-1)/12)))," ",VLOOKUP(MOD($B$6+DATEVALUE($A34&amp;L$8&amp;$A$9),28)+1,$O$10:$P$37,2,0)),VLOOKUP(MOD($B$6+DATEVALUE($A34&amp;L$9&amp;$A$9),28)+1,$O$10:$P$37,2,0))</f>
        <v>T</v>
      </c>
      <c r="M34" s="35" t="str">
        <f>IF(ISERR(DATEVALUE($A34&amp;M$9&amp;$A$9+INT((COLUMNS($B34:M34)-1)/12))),IF(ISERR(DATEVALUE($A34&amp;M$8&amp;$A$9+INT((COLUMNS($B34:M34)-1)/12)))," ",VLOOKUP(MOD($B$6+DATEVALUE($A34&amp;M$8&amp;$A$9),28)+1,$O$10:$P$37,2,0)),VLOOKUP(MOD($B$6+DATEVALUE($A34&amp;M$9&amp;$A$9),28)+1,$O$10:$P$37,2,0))</f>
        <v>T</v>
      </c>
      <c r="O34" s="13">
        <v>25</v>
      </c>
      <c r="P34" s="1" t="s">
        <v>8</v>
      </c>
      <c r="Q34" s="1" t="s">
        <v>8</v>
      </c>
    </row>
    <row r="35" spans="1:17" ht="12.95" customHeight="1" x14ac:dyDescent="0.25">
      <c r="A35" s="34">
        <v>26</v>
      </c>
      <c r="B35" s="35" t="str">
        <f>IF(ISERR(DATEVALUE($A35&amp;B$9&amp;$A$9+INT((COLUMNS($B35:B35)-1)/12))),IF(ISERR(DATEVALUE($A35&amp;B$8&amp;$A$9+INT((COLUMNS($B35:B35)-1)/12)))," ",VLOOKUP(MOD($B$6+DATEVALUE($A35&amp;B$8&amp;$A$9),28)+1,$O$10:$P$37,2,0)),VLOOKUP(MOD($B$6+DATEVALUE($A35&amp;B$9&amp;$A$9),28)+1,$O$10:$P$37,2,0))</f>
        <v>D</v>
      </c>
      <c r="C35" s="35" t="str">
        <f>IF(ISERR(DATEVALUE($A35&amp;C$9&amp;$A$9+INT((COLUMNS($B35:C35)-1)/12))),IF(ISERR(DATEVALUE($A35&amp;C$8&amp;$A$9+INT((COLUMNS($B35:C35)-1)/12)))," ",VLOOKUP(MOD($B$6+DATEVALUE($A35&amp;C$8&amp;$A$9),28)+1,$O$10:$P$37,2,0)),VLOOKUP(MOD($B$6+DATEVALUE($A35&amp;C$9&amp;$A$9),28)+1,$O$10:$P$37,2,0))</f>
        <v>T</v>
      </c>
      <c r="D35" s="35" t="str">
        <f>IF(ISERR(DATEVALUE($A35&amp;D$9&amp;$A$9+INT((COLUMNS($B35:D35)-1)/12))),IF(ISERR(DATEVALUE($A35&amp;D$8&amp;$A$9+INT((COLUMNS($B35:D35)-1)/12)))," ",VLOOKUP(MOD($B$6+DATEVALUE($A35&amp;D$8&amp;$A$9),28)+1,$O$10:$P$37,2,0)),VLOOKUP(MOD($B$6+DATEVALUE($A35&amp;D$9&amp;$A$9),28)+1,$O$10:$P$37,2,0))</f>
        <v>D</v>
      </c>
      <c r="E35" s="35" t="str">
        <f>IF(ISERR(DATEVALUE($A35&amp;E$9&amp;$A$9+INT((COLUMNS($B35:E35)-1)/12))),IF(ISERR(DATEVALUE($A35&amp;E$8&amp;$A$9+INT((COLUMNS($B35:E35)-1)/12)))," ",VLOOKUP(MOD($B$6+DATEVALUE($A35&amp;E$8&amp;$A$9),28)+1,$O$10:$P$37,2,0)),VLOOKUP(MOD($B$6+DATEVALUE($A35&amp;E$9&amp;$A$9),28)+1,$O$10:$P$37,2,0))</f>
        <v>T</v>
      </c>
      <c r="F35" s="35" t="str">
        <f>IF(ISERR(DATEVALUE($A35&amp;F$9&amp;$A$9+INT((COLUMNS($B35:F35)-1)/12))),IF(ISERR(DATEVALUE($A35&amp;F$8&amp;$A$9+INT((COLUMNS($B35:F35)-1)/12)))," ",VLOOKUP(MOD($B$6+DATEVALUE($A35&amp;F$8&amp;$A$9),28)+1,$O$10:$P$37,2,0)),VLOOKUP(MOD($B$6+DATEVALUE($A35&amp;F$9&amp;$A$9),28)+1,$O$10:$P$37,2,0))</f>
        <v>T</v>
      </c>
      <c r="G35" s="35" t="str">
        <f>IF(ISERR(DATEVALUE($A35&amp;G$9&amp;$A$9+INT((COLUMNS($B35:G35)-1)/12))),IF(ISERR(DATEVALUE($A35&amp;G$8&amp;$A$9+INT((COLUMNS($B35:G35)-1)/12)))," ",VLOOKUP(MOD($B$6+DATEVALUE($A35&amp;G$8&amp;$A$9),28)+1,$O$10:$P$37,2,0)),VLOOKUP(MOD($B$6+DATEVALUE($A35&amp;G$9&amp;$A$9),28)+1,$O$10:$P$37,2,0))</f>
        <v>D</v>
      </c>
      <c r="H35" s="35" t="str">
        <f>IF(ISERR(DATEVALUE($A35&amp;H$9&amp;$A$9+INT((COLUMNS($B35:H35)-1)/12))),IF(ISERR(DATEVALUE($A35&amp;H$8&amp;$A$9+INT((COLUMNS($B35:H35)-1)/12)))," ",VLOOKUP(MOD($B$6+DATEVALUE($A35&amp;H$8&amp;$A$9),28)+1,$O$10:$P$37,2,0)),VLOOKUP(MOD($B$6+DATEVALUE($A35&amp;H$9&amp;$A$9),28)+1,$O$10:$P$37,2,0))</f>
        <v>T</v>
      </c>
      <c r="I35" s="35" t="str">
        <f>IF(ISERR(DATEVALUE($A35&amp;I$9&amp;$A$9+INT((COLUMNS($B35:I35)-1)/12))),IF(ISERR(DATEVALUE($A35&amp;I$8&amp;$A$9+INT((COLUMNS($B35:I35)-1)/12)))," ",VLOOKUP(MOD($B$6+DATEVALUE($A35&amp;I$8&amp;$A$9),28)+1,$O$10:$P$37,2,0)),VLOOKUP(MOD($B$6+DATEVALUE($A35&amp;I$9&amp;$A$9),28)+1,$O$10:$P$37,2,0))</f>
        <v>D</v>
      </c>
      <c r="J35" s="35" t="str">
        <f>IF(ISERR(DATEVALUE($A35&amp;J$9&amp;$A$9+INT((COLUMNS($B35:J35)-1)/12))),IF(ISERR(DATEVALUE($A35&amp;J$8&amp;$A$9+INT((COLUMNS($B35:J35)-1)/12)))," ",VLOOKUP(MOD($B$6+DATEVALUE($A35&amp;J$8&amp;$A$9),28)+1,$O$10:$P$37,2,0)),VLOOKUP(MOD($B$6+DATEVALUE($A35&amp;J$9&amp;$A$9),28)+1,$O$10:$P$37,2,0))</f>
        <v>T</v>
      </c>
      <c r="K35" s="35" t="str">
        <f>IF(ISERR(DATEVALUE($A35&amp;K$9&amp;$A$9+INT((COLUMNS($B35:K35)-1)/12))),IF(ISERR(DATEVALUE($A35&amp;K$8&amp;$A$9+INT((COLUMNS($B35:K35)-1)/12)))," ",VLOOKUP(MOD($B$6+DATEVALUE($A35&amp;K$8&amp;$A$9),28)+1,$O$10:$P$37,2,0)),VLOOKUP(MOD($B$6+DATEVALUE($A35&amp;K$9&amp;$A$9),28)+1,$O$10:$P$37,2,0))</f>
        <v>D</v>
      </c>
      <c r="L35" s="35" t="str">
        <f>IF(ISERR(DATEVALUE($A35&amp;L$9&amp;$A$9+INT((COLUMNS($B35:L35)-1)/12))),IF(ISERR(DATEVALUE($A35&amp;L$8&amp;$A$9+INT((COLUMNS($B35:L35)-1)/12)))," ",VLOOKUP(MOD($B$6+DATEVALUE($A35&amp;L$8&amp;$A$9),28)+1,$O$10:$P$37,2,0)),VLOOKUP(MOD($B$6+DATEVALUE($A35&amp;L$9&amp;$A$9),28)+1,$O$10:$P$37,2,0))</f>
        <v>T</v>
      </c>
      <c r="M35" s="35" t="str">
        <f>IF(ISERR(DATEVALUE($A35&amp;M$9&amp;$A$9+INT((COLUMNS($B35:M35)-1)/12))),IF(ISERR(DATEVALUE($A35&amp;M$8&amp;$A$9+INT((COLUMNS($B35:M35)-1)/12)))," ",VLOOKUP(MOD($B$6+DATEVALUE($A35&amp;M$8&amp;$A$9),28)+1,$O$10:$P$37,2,0)),VLOOKUP(MOD($B$6+DATEVALUE($A35&amp;M$9&amp;$A$9),28)+1,$O$10:$P$37,2,0))</f>
        <v>T</v>
      </c>
      <c r="O35" s="13">
        <v>26</v>
      </c>
      <c r="P35" s="1" t="s">
        <v>9</v>
      </c>
      <c r="Q35" s="1" t="s">
        <v>9</v>
      </c>
    </row>
    <row r="36" spans="1:17" ht="12.95" customHeight="1" x14ac:dyDescent="0.25">
      <c r="A36" s="34">
        <v>27</v>
      </c>
      <c r="B36" s="35" t="str">
        <f>IF(ISERR(DATEVALUE($A36&amp;B$9&amp;$A$9+INT((COLUMNS($B36:B36)-1)/12))),IF(ISERR(DATEVALUE($A36&amp;B$8&amp;$A$9+INT((COLUMNS($B36:B36)-1)/12)))," ",VLOOKUP(MOD($B$6+DATEVALUE($A36&amp;B$8&amp;$A$9),28)+1,$O$10:$P$37,2,0)),VLOOKUP(MOD($B$6+DATEVALUE($A36&amp;B$9&amp;$A$9),28)+1,$O$10:$P$37,2,0))</f>
        <v>T</v>
      </c>
      <c r="C36" s="35" t="str">
        <f>IF(ISERR(DATEVALUE($A36&amp;C$9&amp;$A$9+INT((COLUMNS($B36:C36)-1)/12))),IF(ISERR(DATEVALUE($A36&amp;C$8&amp;$A$9+INT((COLUMNS($B36:C36)-1)/12)))," ",VLOOKUP(MOD($B$6+DATEVALUE($A36&amp;C$8&amp;$A$9),28)+1,$O$10:$P$37,2,0)),VLOOKUP(MOD($B$6+DATEVALUE($A36&amp;C$9&amp;$A$9),28)+1,$O$10:$P$37,2,0))</f>
        <v>D</v>
      </c>
      <c r="D36" s="35" t="str">
        <f>IF(ISERR(DATEVALUE($A36&amp;D$9&amp;$A$9+INT((COLUMNS($B36:D36)-1)/12))),IF(ISERR(DATEVALUE($A36&amp;D$8&amp;$A$9+INT((COLUMNS($B36:D36)-1)/12)))," ",VLOOKUP(MOD($B$6+DATEVALUE($A36&amp;D$8&amp;$A$9),28)+1,$O$10:$P$37,2,0)),VLOOKUP(MOD($B$6+DATEVALUE($A36&amp;D$9&amp;$A$9),28)+1,$O$10:$P$37,2,0))</f>
        <v>D</v>
      </c>
      <c r="E36" s="35" t="str">
        <f>IF(ISERR(DATEVALUE($A36&amp;E$9&amp;$A$9+INT((COLUMNS($B36:E36)-1)/12))),IF(ISERR(DATEVALUE($A36&amp;E$8&amp;$A$9+INT((COLUMNS($B36:E36)-1)/12)))," ",VLOOKUP(MOD($B$6+DATEVALUE($A36&amp;E$8&amp;$A$9),28)+1,$O$10:$P$37,2,0)),VLOOKUP(MOD($B$6+DATEVALUE($A36&amp;E$9&amp;$A$9),28)+1,$O$10:$P$37,2,0))</f>
        <v>T</v>
      </c>
      <c r="F36" s="35" t="str">
        <f>IF(ISERR(DATEVALUE($A36&amp;F$9&amp;$A$9+INT((COLUMNS($B36:F36)-1)/12))),IF(ISERR(DATEVALUE($A36&amp;F$8&amp;$A$9+INT((COLUMNS($B36:F36)-1)/12)))," ",VLOOKUP(MOD($B$6+DATEVALUE($A36&amp;F$8&amp;$A$9),28)+1,$O$10:$P$37,2,0)),VLOOKUP(MOD($B$6+DATEVALUE($A36&amp;F$9&amp;$A$9),28)+1,$O$10:$P$37,2,0))</f>
        <v>T</v>
      </c>
      <c r="G36" s="35" t="str">
        <f>IF(ISERR(DATEVALUE($A36&amp;G$9&amp;$A$9+INT((COLUMNS($B36:G36)-1)/12))),IF(ISERR(DATEVALUE($A36&amp;G$8&amp;$A$9+INT((COLUMNS($B36:G36)-1)/12)))," ",VLOOKUP(MOD($B$6+DATEVALUE($A36&amp;G$8&amp;$A$9),28)+1,$O$10:$P$37,2,0)),VLOOKUP(MOD($B$6+DATEVALUE($A36&amp;G$9&amp;$A$9),28)+1,$O$10:$P$37,2,0))</f>
        <v>T</v>
      </c>
      <c r="H36" s="35" t="str">
        <f>IF(ISERR(DATEVALUE($A36&amp;H$9&amp;$A$9+INT((COLUMNS($B36:H36)-1)/12))),IF(ISERR(DATEVALUE($A36&amp;H$8&amp;$A$9+INT((COLUMNS($B36:H36)-1)/12)))," ",VLOOKUP(MOD($B$6+DATEVALUE($A36&amp;H$8&amp;$A$9),28)+1,$O$10:$P$37,2,0)),VLOOKUP(MOD($B$6+DATEVALUE($A36&amp;H$9&amp;$A$9),28)+1,$O$10:$P$37,2,0))</f>
        <v>T</v>
      </c>
      <c r="I36" s="35" t="str">
        <f>IF(ISERR(DATEVALUE($A36&amp;I$9&amp;$A$9+INT((COLUMNS($B36:I36)-1)/12))),IF(ISERR(DATEVALUE($A36&amp;I$8&amp;$A$9+INT((COLUMNS($B36:I36)-1)/12)))," ",VLOOKUP(MOD($B$6+DATEVALUE($A36&amp;I$8&amp;$A$9),28)+1,$O$10:$P$37,2,0)),VLOOKUP(MOD($B$6+DATEVALUE($A36&amp;I$9&amp;$A$9),28)+1,$O$10:$P$37,2,0))</f>
        <v>D</v>
      </c>
      <c r="J36" s="35" t="str">
        <f>IF(ISERR(DATEVALUE($A36&amp;J$9&amp;$A$9+INT((COLUMNS($B36:J36)-1)/12))),IF(ISERR(DATEVALUE($A36&amp;J$8&amp;$A$9+INT((COLUMNS($B36:J36)-1)/12)))," ",VLOOKUP(MOD($B$6+DATEVALUE($A36&amp;J$8&amp;$A$9),28)+1,$O$10:$P$37,2,0)),VLOOKUP(MOD($B$6+DATEVALUE($A36&amp;J$9&amp;$A$9),28)+1,$O$10:$P$37,2,0))</f>
        <v>T</v>
      </c>
      <c r="K36" s="35" t="str">
        <f>IF(ISERR(DATEVALUE($A36&amp;K$9&amp;$A$9+INT((COLUMNS($B36:K36)-1)/12))),IF(ISERR(DATEVALUE($A36&amp;K$8&amp;$A$9+INT((COLUMNS($B36:K36)-1)/12)))," ",VLOOKUP(MOD($B$6+DATEVALUE($A36&amp;K$8&amp;$A$9),28)+1,$O$10:$P$37,2,0)),VLOOKUP(MOD($B$6+DATEVALUE($A36&amp;K$9&amp;$A$9),28)+1,$O$10:$P$37,2,0))</f>
        <v>D</v>
      </c>
      <c r="L36" s="35" t="str">
        <f>IF(ISERR(DATEVALUE($A36&amp;L$9&amp;$A$9+INT((COLUMNS($B36:L36)-1)/12))),IF(ISERR(DATEVALUE($A36&amp;L$8&amp;$A$9+INT((COLUMNS($B36:L36)-1)/12)))," ",VLOOKUP(MOD($B$6+DATEVALUE($A36&amp;L$8&amp;$A$9),28)+1,$O$10:$P$37,2,0)),VLOOKUP(MOD($B$6+DATEVALUE($A36&amp;L$9&amp;$A$9),28)+1,$O$10:$P$37,2,0))</f>
        <v>T</v>
      </c>
      <c r="M36" s="35" t="str">
        <f>IF(ISERR(DATEVALUE($A36&amp;M$9&amp;$A$9+INT((COLUMNS($B36:M36)-1)/12))),IF(ISERR(DATEVALUE($A36&amp;M$8&amp;$A$9+INT((COLUMNS($B36:M36)-1)/12)))," ",VLOOKUP(MOD($B$6+DATEVALUE($A36&amp;M$8&amp;$A$9),28)+1,$O$10:$P$37,2,0)),VLOOKUP(MOD($B$6+DATEVALUE($A36&amp;M$9&amp;$A$9),28)+1,$O$10:$P$37,2,0))</f>
        <v>D</v>
      </c>
      <c r="O36" s="13">
        <v>27</v>
      </c>
      <c r="P36" s="1" t="s">
        <v>9</v>
      </c>
      <c r="Q36" s="18" t="s">
        <v>9</v>
      </c>
    </row>
    <row r="37" spans="1:17" ht="12.95" customHeight="1" x14ac:dyDescent="0.25">
      <c r="A37" s="34">
        <v>28</v>
      </c>
      <c r="B37" s="35" t="str">
        <f>IF(ISERR(DATEVALUE($A37&amp;B$9&amp;$A$9+INT((COLUMNS($B37:B37)-1)/12))),IF(ISERR(DATEVALUE($A37&amp;B$8&amp;$A$9+INT((COLUMNS($B37:B37)-1)/12)))," ",VLOOKUP(MOD($B$6+DATEVALUE($A37&amp;B$8&amp;$A$9),28)+1,$O$10:$P$37,2,0)),VLOOKUP(MOD($B$6+DATEVALUE($A37&amp;B$9&amp;$A$9),28)+1,$O$10:$P$37,2,0))</f>
        <v>T</v>
      </c>
      <c r="C37" s="35" t="str">
        <f>IF(ISERR(DATEVALUE($A37&amp;C$9&amp;$A$9+INT((COLUMNS($B37:C37)-1)/12))),IF(ISERR(DATEVALUE($A37&amp;C$8&amp;$A$9+INT((COLUMNS($B37:C37)-1)/12)))," ",VLOOKUP(MOD($B$6+DATEVALUE($A37&amp;C$8&amp;$A$9),28)+1,$O$10:$P$37,2,0)),VLOOKUP(MOD($B$6+DATEVALUE($A37&amp;C$9&amp;$A$9),28)+1,$O$10:$P$37,2,0))</f>
        <v>D</v>
      </c>
      <c r="D37" s="35" t="str">
        <f>IF(ISERR(DATEVALUE($A37&amp;D$9&amp;$A$9+INT((COLUMNS($B37:D37)-1)/12))),IF(ISERR(DATEVALUE($A37&amp;D$8&amp;$A$9+INT((COLUMNS($B37:D37)-1)/12)))," ",VLOOKUP(MOD($B$6+DATEVALUE($A37&amp;D$8&amp;$A$9),28)+1,$O$10:$P$37,2,0)),VLOOKUP(MOD($B$6+DATEVALUE($A37&amp;D$9&amp;$A$9),28)+1,$O$10:$P$37,2,0))</f>
        <v>D</v>
      </c>
      <c r="E37" s="35" t="str">
        <f>IF(ISERR(DATEVALUE($A37&amp;E$9&amp;$A$9+INT((COLUMNS($B37:E37)-1)/12))),IF(ISERR(DATEVALUE($A37&amp;E$8&amp;$A$9+INT((COLUMNS($B37:E37)-1)/12)))," ",VLOOKUP(MOD($B$6+DATEVALUE($A37&amp;E$8&amp;$A$9),28)+1,$O$10:$P$37,2,0)),VLOOKUP(MOD($B$6+DATEVALUE($A37&amp;E$9&amp;$A$9),28)+1,$O$10:$P$37,2,0))</f>
        <v>T</v>
      </c>
      <c r="F37" s="35" t="str">
        <f>IF(ISERR(DATEVALUE($A37&amp;F$9&amp;$A$9+INT((COLUMNS($B37:F37)-1)/12))),IF(ISERR(DATEVALUE($A37&amp;F$8&amp;$A$9+INT((COLUMNS($B37:F37)-1)/12)))," ",VLOOKUP(MOD($B$6+DATEVALUE($A37&amp;F$8&amp;$A$9),28)+1,$O$10:$P$37,2,0)),VLOOKUP(MOD($B$6+DATEVALUE($A37&amp;F$9&amp;$A$9),28)+1,$O$10:$P$37,2,0))</f>
        <v>D</v>
      </c>
      <c r="G37" s="35" t="str">
        <f>IF(ISERR(DATEVALUE($A37&amp;G$9&amp;$A$9+INT((COLUMNS($B37:G37)-1)/12))),IF(ISERR(DATEVALUE($A37&amp;G$8&amp;$A$9+INT((COLUMNS($B37:G37)-1)/12)))," ",VLOOKUP(MOD($B$6+DATEVALUE($A37&amp;G$8&amp;$A$9),28)+1,$O$10:$P$37,2,0)),VLOOKUP(MOD($B$6+DATEVALUE($A37&amp;G$9&amp;$A$9),28)+1,$O$10:$P$37,2,0))</f>
        <v>T</v>
      </c>
      <c r="H37" s="35" t="str">
        <f>IF(ISERR(DATEVALUE($A37&amp;H$9&amp;$A$9+INT((COLUMNS($B37:H37)-1)/12))),IF(ISERR(DATEVALUE($A37&amp;H$8&amp;$A$9+INT((COLUMNS($B37:H37)-1)/12)))," ",VLOOKUP(MOD($B$6+DATEVALUE($A37&amp;H$8&amp;$A$9),28)+1,$O$10:$P$37,2,0)),VLOOKUP(MOD($B$6+DATEVALUE($A37&amp;H$9&amp;$A$9),28)+1,$O$10:$P$37,2,0))</f>
        <v>T</v>
      </c>
      <c r="I37" s="35" t="str">
        <f>IF(ISERR(DATEVALUE($A37&amp;I$9&amp;$A$9+INT((COLUMNS($B37:I37)-1)/12))),IF(ISERR(DATEVALUE($A37&amp;I$8&amp;$A$9+INT((COLUMNS($B37:I37)-1)/12)))," ",VLOOKUP(MOD($B$6+DATEVALUE($A37&amp;I$8&amp;$A$9),28)+1,$O$10:$P$37,2,0)),VLOOKUP(MOD($B$6+DATEVALUE($A37&amp;I$9&amp;$A$9),28)+1,$O$10:$P$37,2,0))</f>
        <v>D</v>
      </c>
      <c r="J37" s="35" t="str">
        <f>IF(ISERR(DATEVALUE($A37&amp;J$9&amp;$A$9+INT((COLUMNS($B37:J37)-1)/12))),IF(ISERR(DATEVALUE($A37&amp;J$8&amp;$A$9+INT((COLUMNS($B37:J37)-1)/12)))," ",VLOOKUP(MOD($B$6+DATEVALUE($A37&amp;J$8&amp;$A$9),28)+1,$O$10:$P$37,2,0)),VLOOKUP(MOD($B$6+DATEVALUE($A37&amp;J$9&amp;$A$9),28)+1,$O$10:$P$37,2,0))</f>
        <v>D</v>
      </c>
      <c r="K37" s="35" t="str">
        <f>IF(ISERR(DATEVALUE($A37&amp;K$9&amp;$A$9+INT((COLUMNS($B37:K37)-1)/12))),IF(ISERR(DATEVALUE($A37&amp;K$8&amp;$A$9+INT((COLUMNS($B37:K37)-1)/12)))," ",VLOOKUP(MOD($B$6+DATEVALUE($A37&amp;K$8&amp;$A$9),28)+1,$O$10:$P$37,2,0)),VLOOKUP(MOD($B$6+DATEVALUE($A37&amp;K$9&amp;$A$9),28)+1,$O$10:$P$37,2,0))</f>
        <v>T</v>
      </c>
      <c r="L37" s="35" t="str">
        <f>IF(ISERR(DATEVALUE($A37&amp;L$9&amp;$A$9+INT((COLUMNS($B37:L37)-1)/12))),IF(ISERR(DATEVALUE($A37&amp;L$8&amp;$A$9+INT((COLUMNS($B37:L37)-1)/12)))," ",VLOOKUP(MOD($B$6+DATEVALUE($A37&amp;L$8&amp;$A$9),28)+1,$O$10:$P$37,2,0)),VLOOKUP(MOD($B$6+DATEVALUE($A37&amp;L$9&amp;$A$9),28)+1,$O$10:$P$37,2,0))</f>
        <v>T</v>
      </c>
      <c r="M37" s="35" t="str">
        <f>IF(ISERR(DATEVALUE($A37&amp;M$9&amp;$A$9+INT((COLUMNS($B37:M37)-1)/12))),IF(ISERR(DATEVALUE($A37&amp;M$8&amp;$A$9+INT((COLUMNS($B37:M37)-1)/12)))," ",VLOOKUP(MOD($B$6+DATEVALUE($A37&amp;M$8&amp;$A$9),28)+1,$O$10:$P$37,2,0)),VLOOKUP(MOD($B$6+DATEVALUE($A37&amp;M$9&amp;$A$9),28)+1,$O$10:$P$37,2,0))</f>
        <v>T</v>
      </c>
      <c r="O37" s="13">
        <v>28</v>
      </c>
      <c r="P37" s="1" t="s">
        <v>8</v>
      </c>
      <c r="Q37" s="18" t="s">
        <v>9</v>
      </c>
    </row>
    <row r="38" spans="1:17" ht="12.95" customHeight="1" x14ac:dyDescent="0.25">
      <c r="A38" s="34">
        <v>29</v>
      </c>
      <c r="B38" s="35" t="str">
        <f>IF(ISERR(DATEVALUE($A38&amp;B$9&amp;$A$9+INT((COLUMNS($B38:B38)-1)/12))),IF(ISERR(DATEVALUE($A38&amp;B$8&amp;$A$9+INT((COLUMNS($B38:B38)-1)/12)))," ",VLOOKUP(MOD($B$6+DATEVALUE($A38&amp;B$8&amp;$A$9),28)+1,$O$10:$P$37,2,0)),VLOOKUP(MOD($B$6+DATEVALUE($A38&amp;B$9&amp;$A$9),28)+1,$O$10:$P$37,2,0))</f>
        <v>T</v>
      </c>
      <c r="C38" s="35" t="str">
        <f>IF(ISERR(DATEVALUE($A38&amp;C$9&amp;$A$9+INT((COLUMNS($B38:C38)-1)/12))),IF(ISERR(DATEVALUE($A38&amp;C$8&amp;$A$9+INT((COLUMNS($B38:C38)-1)/12)))," ",VLOOKUP(MOD($B$6+DATEVALUE($A38&amp;C$8&amp;$A$9),28)+1,$O$10:$P$37,2,0)),VLOOKUP(MOD($B$6+DATEVALUE($A38&amp;C$9&amp;$A$9),28)+1,$O$10:$P$37,2,0))</f>
        <v>D</v>
      </c>
      <c r="D38" s="35" t="str">
        <f>IF(ISERR(DATEVALUE($A38&amp;D$9&amp;$A$9+INT((COLUMNS($B38:D38)-1)/12))),IF(ISERR(DATEVALUE($A38&amp;D$8&amp;$A$9+INT((COLUMNS($B38:D38)-1)/12)))," ",VLOOKUP(MOD($B$6+DATEVALUE($A38&amp;D$8&amp;$A$9),28)+1,$O$10:$P$37,2,0)),VLOOKUP(MOD($B$6+DATEVALUE($A38&amp;D$9&amp;$A$9),28)+1,$O$10:$P$37,2,0))</f>
        <v>T</v>
      </c>
      <c r="E38" s="35" t="str">
        <f>IF(ISERR(DATEVALUE($A38&amp;E$9&amp;$A$9+INT((COLUMNS($B38:E38)-1)/12))),IF(ISERR(DATEVALUE($A38&amp;E$8&amp;$A$9+INT((COLUMNS($B38:E38)-1)/12)))," ",VLOOKUP(MOD($B$6+DATEVALUE($A38&amp;E$8&amp;$A$9),28)+1,$O$10:$P$37,2,0)),VLOOKUP(MOD($B$6+DATEVALUE($A38&amp;E$9&amp;$A$9),28)+1,$O$10:$P$37,2,0))</f>
        <v>T</v>
      </c>
      <c r="F38" s="35" t="str">
        <f>IF(ISERR(DATEVALUE($A38&amp;F$9&amp;$A$9+INT((COLUMNS($B38:F38)-1)/12))),IF(ISERR(DATEVALUE($A38&amp;F$8&amp;$A$9+INT((COLUMNS($B38:F38)-1)/12)))," ",VLOOKUP(MOD($B$6+DATEVALUE($A38&amp;F$8&amp;$A$9),28)+1,$O$10:$P$37,2,0)),VLOOKUP(MOD($B$6+DATEVALUE($A38&amp;F$9&amp;$A$9),28)+1,$O$10:$P$37,2,0))</f>
        <v>D</v>
      </c>
      <c r="G38" s="35" t="str">
        <f>IF(ISERR(DATEVALUE($A38&amp;G$9&amp;$A$9+INT((COLUMNS($B38:G38)-1)/12))),IF(ISERR(DATEVALUE($A38&amp;G$8&amp;$A$9+INT((COLUMNS($B38:G38)-1)/12)))," ",VLOOKUP(MOD($B$6+DATEVALUE($A38&amp;G$8&amp;$A$9),28)+1,$O$10:$P$37,2,0)),VLOOKUP(MOD($B$6+DATEVALUE($A38&amp;G$9&amp;$A$9),28)+1,$O$10:$P$37,2,0))</f>
        <v>T</v>
      </c>
      <c r="H38" s="35" t="str">
        <f>IF(ISERR(DATEVALUE($A38&amp;H$9&amp;$A$9+INT((COLUMNS($B38:H38)-1)/12))),IF(ISERR(DATEVALUE($A38&amp;H$8&amp;$A$9+INT((COLUMNS($B38:H38)-1)/12)))," ",VLOOKUP(MOD($B$6+DATEVALUE($A38&amp;H$8&amp;$A$9),28)+1,$O$10:$P$37,2,0)),VLOOKUP(MOD($B$6+DATEVALUE($A38&amp;H$9&amp;$A$9),28)+1,$O$10:$P$37,2,0))</f>
        <v>D</v>
      </c>
      <c r="I38" s="35" t="str">
        <f>IF(ISERR(DATEVALUE($A38&amp;I$9&amp;$A$9+INT((COLUMNS($B38:I38)-1)/12))),IF(ISERR(DATEVALUE($A38&amp;I$8&amp;$A$9+INT((COLUMNS($B38:I38)-1)/12)))," ",VLOOKUP(MOD($B$6+DATEVALUE($A38&amp;I$8&amp;$A$9),28)+1,$O$10:$P$37,2,0)),VLOOKUP(MOD($B$6+DATEVALUE($A38&amp;I$9&amp;$A$9),28)+1,$O$10:$P$37,2,0))</f>
        <v>T</v>
      </c>
      <c r="J38" s="35" t="str">
        <f>IF(ISERR(DATEVALUE($A38&amp;J$9&amp;$A$9+INT((COLUMNS($B38:J38)-1)/12))),IF(ISERR(DATEVALUE($A38&amp;J$8&amp;$A$9+INT((COLUMNS($B38:J38)-1)/12)))," ",VLOOKUP(MOD($B$6+DATEVALUE($A38&amp;J$8&amp;$A$9),28)+1,$O$10:$P$37,2,0)),VLOOKUP(MOD($B$6+DATEVALUE($A38&amp;J$9&amp;$A$9),28)+1,$O$10:$P$37,2,0))</f>
        <v>D</v>
      </c>
      <c r="K38" s="35" t="str">
        <f>IF(ISERR(DATEVALUE($A38&amp;K$9&amp;$A$9+INT((COLUMNS($B38:K38)-1)/12))),IF(ISERR(DATEVALUE($A38&amp;K$8&amp;$A$9+INT((COLUMNS($B38:K38)-1)/12)))," ",VLOOKUP(MOD($B$6+DATEVALUE($A38&amp;K$8&amp;$A$9),28)+1,$O$10:$P$37,2,0)),VLOOKUP(MOD($B$6+DATEVALUE($A38&amp;K$9&amp;$A$9),28)+1,$O$10:$P$37,2,0))</f>
        <v>T</v>
      </c>
      <c r="L38" s="35" t="str">
        <f>IF(ISERR(DATEVALUE($A38&amp;L$9&amp;$A$9+INT((COLUMNS($B38:L38)-1)/12))),IF(ISERR(DATEVALUE($A38&amp;L$8&amp;$A$9+INT((COLUMNS($B38:L38)-1)/12)))," ",VLOOKUP(MOD($B$6+DATEVALUE($A38&amp;L$8&amp;$A$9),28)+1,$O$10:$P$37,2,0)),VLOOKUP(MOD($B$6+DATEVALUE($A38&amp;L$9&amp;$A$9),28)+1,$O$10:$P$37,2,0))</f>
        <v>D</v>
      </c>
      <c r="M38" s="35" t="str">
        <f>IF(ISERR(DATEVALUE($A38&amp;M$9&amp;$A$9+INT((COLUMNS($B38:M38)-1)/12))),IF(ISERR(DATEVALUE($A38&amp;M$8&amp;$A$9+INT((COLUMNS($B38:M38)-1)/12)))," ",VLOOKUP(MOD($B$6+DATEVALUE($A38&amp;M$8&amp;$A$9),28)+1,$O$10:$P$37,2,0)),VLOOKUP(MOD($B$6+DATEVALUE($A38&amp;M$9&amp;$A$9),28)+1,$O$10:$P$37,2,0))</f>
        <v>T</v>
      </c>
    </row>
    <row r="39" spans="1:17" ht="12.95" customHeight="1" x14ac:dyDescent="0.25">
      <c r="A39" s="34">
        <v>30</v>
      </c>
      <c r="B39" s="35" t="str">
        <f>IF(ISERR(DATEVALUE($A39&amp;B$9&amp;$A$9+INT((COLUMNS($B39:B39)-1)/12))),IF(ISERR(DATEVALUE($A39&amp;B$8&amp;$A$9+INT((COLUMNS($B39:B39)-1)/12)))," ",VLOOKUP(MOD($B$6+DATEVALUE($A39&amp;B$8&amp;$A$9),28)+1,$O$10:$P$37,2,0)),VLOOKUP(MOD($B$6+DATEVALUE($A39&amp;B$9&amp;$A$9),28)+1,$O$10:$P$37,2,0))</f>
        <v>D</v>
      </c>
      <c r="C39" s="35" t="str">
        <f>IF(ISERR(DATEVALUE($A39&amp;C$9&amp;$A$9+INT((COLUMNS($B39:C39)-1)/12))),IF(ISERR(DATEVALUE($A39&amp;C$8&amp;$A$9+INT((COLUMNS($B39:C39)-1)/12)))," ",VLOOKUP(MOD($B$6+DATEVALUE($A39&amp;C$8&amp;$A$9),28)+1,$O$10:$P$37,2,0)),VLOOKUP(MOD($B$6+DATEVALUE($A39&amp;C$9&amp;$A$9),28)+1,$O$10:$P$37,2,0))</f>
        <v xml:space="preserve"> </v>
      </c>
      <c r="D39" s="35" t="str">
        <f>IF(ISERR(DATEVALUE($A39&amp;D$9&amp;$A$9+INT((COLUMNS($B39:D39)-1)/12))),IF(ISERR(DATEVALUE($A39&amp;D$8&amp;$A$9+INT((COLUMNS($B39:D39)-1)/12)))," ",VLOOKUP(MOD($B$6+DATEVALUE($A39&amp;D$8&amp;$A$9),28)+1,$O$10:$P$37,2,0)),VLOOKUP(MOD($B$6+DATEVALUE($A39&amp;D$9&amp;$A$9),28)+1,$O$10:$P$37,2,0))</f>
        <v>T</v>
      </c>
      <c r="E39" s="35" t="str">
        <f>IF(ISERR(DATEVALUE($A39&amp;E$9&amp;$A$9+INT((COLUMNS($B39:E39)-1)/12))),IF(ISERR(DATEVALUE($A39&amp;E$8&amp;$A$9+INT((COLUMNS($B39:E39)-1)/12)))," ",VLOOKUP(MOD($B$6+DATEVALUE($A39&amp;E$8&amp;$A$9),28)+1,$O$10:$P$37,2,0)),VLOOKUP(MOD($B$6+DATEVALUE($A39&amp;E$9&amp;$A$9),28)+1,$O$10:$P$37,2,0))</f>
        <v>D</v>
      </c>
      <c r="F39" s="35" t="str">
        <f>IF(ISERR(DATEVALUE($A39&amp;F$9&amp;$A$9+INT((COLUMNS($B39:F39)-1)/12))),IF(ISERR(DATEVALUE($A39&amp;F$8&amp;$A$9+INT((COLUMNS($B39:F39)-1)/12)))," ",VLOOKUP(MOD($B$6+DATEVALUE($A39&amp;F$8&amp;$A$9),28)+1,$O$10:$P$37,2,0)),VLOOKUP(MOD($B$6+DATEVALUE($A39&amp;F$9&amp;$A$9),28)+1,$O$10:$P$37,2,0))</f>
        <v>T</v>
      </c>
      <c r="G39" s="35" t="str">
        <f>IF(ISERR(DATEVALUE($A39&amp;G$9&amp;$A$9+INT((COLUMNS($B39:G39)-1)/12))),IF(ISERR(DATEVALUE($A39&amp;G$8&amp;$A$9+INT((COLUMNS($B39:G39)-1)/12)))," ",VLOOKUP(MOD($B$6+DATEVALUE($A39&amp;G$8&amp;$A$9),28)+1,$O$10:$P$37,2,0)),VLOOKUP(MOD($B$6+DATEVALUE($A39&amp;G$9&amp;$A$9),28)+1,$O$10:$P$37,2,0))</f>
        <v>T</v>
      </c>
      <c r="H39" s="35" t="str">
        <f>IF(ISERR(DATEVALUE($A39&amp;H$9&amp;$A$9+INT((COLUMNS($B39:H39)-1)/12))),IF(ISERR(DATEVALUE($A39&amp;H$8&amp;$A$9+INT((COLUMNS($B39:H39)-1)/12)))," ",VLOOKUP(MOD($B$6+DATEVALUE($A39&amp;H$8&amp;$A$9),28)+1,$O$10:$P$37,2,0)),VLOOKUP(MOD($B$6+DATEVALUE($A39&amp;H$9&amp;$A$9),28)+1,$O$10:$P$37,2,0))</f>
        <v>D</v>
      </c>
      <c r="I39" s="35" t="str">
        <f>IF(ISERR(DATEVALUE($A39&amp;I$9&amp;$A$9+INT((COLUMNS($B39:I39)-1)/12))),IF(ISERR(DATEVALUE($A39&amp;I$8&amp;$A$9+INT((COLUMNS($B39:I39)-1)/12)))," ",VLOOKUP(MOD($B$6+DATEVALUE($A39&amp;I$8&amp;$A$9),28)+1,$O$10:$P$37,2,0)),VLOOKUP(MOD($B$6+DATEVALUE($A39&amp;I$9&amp;$A$9),28)+1,$O$10:$P$37,2,0))</f>
        <v>T</v>
      </c>
      <c r="J39" s="35" t="str">
        <f>IF(ISERR(DATEVALUE($A39&amp;J$9&amp;$A$9+INT((COLUMNS($B39:J39)-1)/12))),IF(ISERR(DATEVALUE($A39&amp;J$8&amp;$A$9+INT((COLUMNS($B39:J39)-1)/12)))," ",VLOOKUP(MOD($B$6+DATEVALUE($A39&amp;J$8&amp;$A$9),28)+1,$O$10:$P$37,2,0)),VLOOKUP(MOD($B$6+DATEVALUE($A39&amp;J$9&amp;$A$9),28)+1,$O$10:$P$37,2,0))</f>
        <v>T</v>
      </c>
      <c r="K39" s="35" t="str">
        <f>IF(ISERR(DATEVALUE($A39&amp;K$9&amp;$A$9+INT((COLUMNS($B39:K39)-1)/12))),IF(ISERR(DATEVALUE($A39&amp;K$8&amp;$A$9+INT((COLUMNS($B39:K39)-1)/12)))," ",VLOOKUP(MOD($B$6+DATEVALUE($A39&amp;K$8&amp;$A$9),28)+1,$O$10:$P$37,2,0)),VLOOKUP(MOD($B$6+DATEVALUE($A39&amp;K$9&amp;$A$9),28)+1,$O$10:$P$37,2,0))</f>
        <v>T</v>
      </c>
      <c r="L39" s="35" t="str">
        <f>IF(ISERR(DATEVALUE($A39&amp;L$9&amp;$A$9+INT((COLUMNS($B39:L39)-1)/12))),IF(ISERR(DATEVALUE($A39&amp;L$8&amp;$A$9+INT((COLUMNS($B39:L39)-1)/12)))," ",VLOOKUP(MOD($B$6+DATEVALUE($A39&amp;L$8&amp;$A$9),28)+1,$O$10:$P$37,2,0)),VLOOKUP(MOD($B$6+DATEVALUE($A39&amp;L$9&amp;$A$9),28)+1,$O$10:$P$37,2,0))</f>
        <v>T</v>
      </c>
      <c r="M39" s="35" t="str">
        <f>IF(ISERR(DATEVALUE($A39&amp;M$9&amp;$A$9+INT((COLUMNS($B39:M39)-1)/12))),IF(ISERR(DATEVALUE($A39&amp;M$8&amp;$A$9+INT((COLUMNS($B39:M39)-1)/12)))," ",VLOOKUP(MOD($B$6+DATEVALUE($A39&amp;M$8&amp;$A$9),28)+1,$O$10:$P$37,2,0)),VLOOKUP(MOD($B$6+DATEVALUE($A39&amp;M$9&amp;$A$9),28)+1,$O$10:$P$37,2,0))</f>
        <v>T</v>
      </c>
    </row>
    <row r="40" spans="1:17" ht="12.95" customHeight="1" x14ac:dyDescent="0.25">
      <c r="A40" s="34">
        <v>31</v>
      </c>
      <c r="B40" s="35" t="str">
        <f>IF(ISERR(DATEVALUE($A40&amp;B$9&amp;$A$9+INT((COLUMNS($B40:B40)-1)/12))),IF(ISERR(DATEVALUE($A40&amp;B$8&amp;$A$9+INT((COLUMNS($B40:B40)-1)/12)))," ",VLOOKUP(MOD($B$6+DATEVALUE($A40&amp;B$8&amp;$A$9),28)+1,$O$10:$P$37,2,0)),VLOOKUP(MOD($B$6+DATEVALUE($A40&amp;B$9&amp;$A$9),28)+1,$O$10:$P$37,2,0))</f>
        <v>D</v>
      </c>
      <c r="C40" s="35" t="str">
        <f>IF(ISERR(DATEVALUE($A40&amp;C$9&amp;$A$9+INT((COLUMNS($B40:C40)-1)/12))),IF(ISERR(DATEVALUE($A40&amp;C$8&amp;$A$9+INT((COLUMNS($B40:C40)-1)/12)))," ",VLOOKUP(MOD($B$6+DATEVALUE($A40&amp;C$8&amp;$A$9),28)+1,$O$10:$P$37,2,0)),VLOOKUP(MOD($B$6+DATEVALUE($A40&amp;C$9&amp;$A$9),28)+1,$O$10:$P$37,2,0))</f>
        <v xml:space="preserve"> </v>
      </c>
      <c r="D40" s="35" t="str">
        <f>IF(ISERR(DATEVALUE($A40&amp;D$9&amp;$A$9+INT((COLUMNS($B40:D40)-1)/12))),IF(ISERR(DATEVALUE($A40&amp;D$8&amp;$A$9+INT((COLUMNS($B40:D40)-1)/12)))," ",VLOOKUP(MOD($B$6+DATEVALUE($A40&amp;D$8&amp;$A$9),28)+1,$O$10:$P$37,2,0)),VLOOKUP(MOD($B$6+DATEVALUE($A40&amp;D$9&amp;$A$9),28)+1,$O$10:$P$37,2,0))</f>
        <v>T</v>
      </c>
      <c r="E40" s="35" t="str">
        <f>IF(ISERR(DATEVALUE($A40&amp;E$9&amp;$A$9+INT((COLUMNS($B40:E40)-1)/12))),IF(ISERR(DATEVALUE($A40&amp;E$8&amp;$A$9+INT((COLUMNS($B40:E40)-1)/12)))," ",VLOOKUP(MOD($B$6+DATEVALUE($A40&amp;E$8&amp;$A$9),28)+1,$O$10:$P$37,2,0)),VLOOKUP(MOD($B$6+DATEVALUE($A40&amp;E$9&amp;$A$9),28)+1,$O$10:$P$37,2,0))</f>
        <v xml:space="preserve"> </v>
      </c>
      <c r="F40" s="35" t="str">
        <f>IF(ISERR(DATEVALUE($A40&amp;F$9&amp;$A$9+INT((COLUMNS($B40:F40)-1)/12))),IF(ISERR(DATEVALUE($A40&amp;F$8&amp;$A$9+INT((COLUMNS($B40:F40)-1)/12)))," ",VLOOKUP(MOD($B$6+DATEVALUE($A40&amp;F$8&amp;$A$9),28)+1,$O$10:$P$37,2,0)),VLOOKUP(MOD($B$6+DATEVALUE($A40&amp;F$9&amp;$A$9),28)+1,$O$10:$P$37,2,0))</f>
        <v>T</v>
      </c>
      <c r="G40" s="35" t="str">
        <f>IF(ISERR(DATEVALUE($A40&amp;G$9&amp;$A$9+INT((COLUMNS($B40:G40)-1)/12))),IF(ISERR(DATEVALUE($A40&amp;G$8&amp;$A$9+INT((COLUMNS($B40:G40)-1)/12)))," ",VLOOKUP(MOD($B$6+DATEVALUE($A40&amp;G$8&amp;$A$9),28)+1,$O$10:$P$37,2,0)),VLOOKUP(MOD($B$6+DATEVALUE($A40&amp;G$9&amp;$A$9),28)+1,$O$10:$P$37,2,0))</f>
        <v xml:space="preserve"> </v>
      </c>
      <c r="H40" s="35" t="str">
        <f>IF(ISERR(DATEVALUE($A40&amp;H$9&amp;$A$9+INT((COLUMNS($B40:H40)-1)/12))),IF(ISERR(DATEVALUE($A40&amp;H$8&amp;$A$9+INT((COLUMNS($B40:H40)-1)/12)))," ",VLOOKUP(MOD($B$6+DATEVALUE($A40&amp;H$8&amp;$A$9),28)+1,$O$10:$P$37,2,0)),VLOOKUP(MOD($B$6+DATEVALUE($A40&amp;H$9&amp;$A$9),28)+1,$O$10:$P$37,2,0))</f>
        <v>D</v>
      </c>
      <c r="I40" s="35" t="str">
        <f>IF(ISERR(DATEVALUE($A40&amp;I$9&amp;$A$9+INT((COLUMNS($B40:I40)-1)/12))),IF(ISERR(DATEVALUE($A40&amp;I$8&amp;$A$9+INT((COLUMNS($B40:I40)-1)/12)))," ",VLOOKUP(MOD($B$6+DATEVALUE($A40&amp;I$8&amp;$A$9),28)+1,$O$10:$P$37,2,0)),VLOOKUP(MOD($B$6+DATEVALUE($A40&amp;I$9&amp;$A$9),28)+1,$O$10:$P$37,2,0))</f>
        <v>D</v>
      </c>
      <c r="J40" s="35" t="str">
        <f>IF(ISERR(DATEVALUE($A40&amp;J$9&amp;$A$9+INT((COLUMNS($B40:J40)-1)/12))),IF(ISERR(DATEVALUE($A40&amp;J$8&amp;$A$9+INT((COLUMNS($B40:J40)-1)/12)))," ",VLOOKUP(MOD($B$6+DATEVALUE($A40&amp;J$8&amp;$A$9),28)+1,$O$10:$P$37,2,0)),VLOOKUP(MOD($B$6+DATEVALUE($A40&amp;J$9&amp;$A$9),28)+1,$O$10:$P$37,2,0))</f>
        <v xml:space="preserve"> </v>
      </c>
      <c r="K40" s="35" t="str">
        <f>IF(ISERR(DATEVALUE($A40&amp;K$9&amp;$A$9+INT((COLUMNS($B40:K40)-1)/12))),IF(ISERR(DATEVALUE($A40&amp;K$8&amp;$A$9+INT((COLUMNS($B40:K40)-1)/12)))," ",VLOOKUP(MOD($B$6+DATEVALUE($A40&amp;K$8&amp;$A$9),28)+1,$O$10:$P$37,2,0)),VLOOKUP(MOD($B$6+DATEVALUE($A40&amp;K$9&amp;$A$9),28)+1,$O$10:$P$37,2,0))</f>
        <v>T</v>
      </c>
      <c r="L40" s="35" t="str">
        <f>IF(ISERR(DATEVALUE($A40&amp;L$9&amp;$A$9+INT((COLUMNS($B40:L40)-1)/12))),IF(ISERR(DATEVALUE($A40&amp;L$8&amp;$A$9+INT((COLUMNS($B40:L40)-1)/12)))," ",VLOOKUP(MOD($B$6+DATEVALUE($A40&amp;L$8&amp;$A$9),28)+1,$O$10:$P$37,2,0)),VLOOKUP(MOD($B$6+DATEVALUE($A40&amp;L$9&amp;$A$9),28)+1,$O$10:$P$37,2,0))</f>
        <v xml:space="preserve"> </v>
      </c>
      <c r="M40" s="35" t="str">
        <f>IF(ISERR(DATEVALUE($A40&amp;M$9&amp;$A$9+INT((COLUMNS($B40:M40)-1)/12))),IF(ISERR(DATEVALUE($A40&amp;M$8&amp;$A$9+INT((COLUMNS($B40:M40)-1)/12)))," ",VLOOKUP(MOD($B$6+DATEVALUE($A40&amp;M$8&amp;$A$9),28)+1,$O$10:$P$37,2,0)),VLOOKUP(MOD($B$6+DATEVALUE($A40&amp;M$9&amp;$A$9),28)+1,$O$10:$P$37,2,0))</f>
        <v>D</v>
      </c>
    </row>
    <row r="41" spans="1:17" ht="12.95" customHeight="1" x14ac:dyDescent="0.25"/>
  </sheetData>
  <sheetProtection password="C683" sheet="1" objects="1" scenarios="1"/>
  <mergeCells count="1">
    <mergeCell ref="D2:E2"/>
  </mergeCells>
  <conditionalFormatting sqref="B10:M40">
    <cfRule type="expression" dxfId="0" priority="1">
      <formula>WEEKDAY(DATEVALUE($A10&amp;B$9&amp;$A$9+INT((COLUMNS($B10:B10)-1)/12)),2)&gt;5</formula>
    </cfRule>
  </conditionalFormatting>
  <dataValidations count="2">
    <dataValidation type="list" allowBlank="1" showInputMessage="1" showErrorMessage="1" sqref="F2">
      <formula1>$O$1:$O$4</formula1>
    </dataValidation>
    <dataValidation type="whole" allowBlank="1" showInputMessage="1" showErrorMessage="1" sqref="C2">
      <formula1>2000</formula1>
      <formula2>2100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q-mensual-comarca</vt:lpstr>
      <vt:lpstr>q-anual-agents</vt:lpstr>
      <vt:lpstr>q-anual-comandaments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 Torres Muratet</cp:lastModifiedBy>
  <cp:lastPrinted>2017-02-28T17:50:56Z</cp:lastPrinted>
  <dcterms:created xsi:type="dcterms:W3CDTF">2015-02-09T17:27:45Z</dcterms:created>
  <dcterms:modified xsi:type="dcterms:W3CDTF">2017-02-28T17:51:10Z</dcterms:modified>
</cp:coreProperties>
</file>